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bilslr/Desktop/1 okt webben/"/>
    </mc:Choice>
  </mc:AlternateContent>
  <xr:revisionPtr revIDLastSave="0" documentId="8_{23F03BB1-8D03-DF4F-8E8E-433A4DEEBAED}" xr6:coauthVersionLast="47" xr6:coauthVersionMax="47" xr10:uidLastSave="{00000000-0000-0000-0000-000000000000}"/>
  <bookViews>
    <workbookView xWindow="440" yWindow="500" windowWidth="18800" windowHeight="15320" xr2:uid="{00000000-000D-0000-FFFF-FFFF00000000}"/>
  </bookViews>
  <sheets>
    <sheet name="B20-2110_B31_Lätta_L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2" i="1"/>
  <c r="J30" i="1" s="1"/>
  <c r="E32" i="1"/>
  <c r="I30" i="1" s="1"/>
  <c r="D32" i="1"/>
  <c r="C32" i="1"/>
  <c r="I7" i="1" l="1"/>
  <c r="J7" i="1" l="1"/>
  <c r="J32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I32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H32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G32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<sst xmlns="http://schemas.openxmlformats.org/spreadsheetml/2006/main" count="32" uniqueCount="31">
  <si>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</si>
  <si>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</si>
  <si>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</si>
  <si>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</si>
  <si>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</si>
  <si>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</si>
  <si>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</si>
  <si>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</si>
  <si>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</si>
  <si>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</si>
  <si>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</si>
  <si>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</si>
  <si>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</si>
  <si>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</si>
  <si>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</si>
  <si>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</si>
  <si>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</si>
  <si>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</si>
  <si>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</si>
  <si>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</si>
  <si>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SUZUKI</t>
  </si>
  <si>
    <t>TOYOTA</t>
  </si>
  <si>
    <t>VOLKSWAGEN</t>
  </si>
  <si>
    <t>VOLVO</t>
  </si>
  <si>
    <t>ÖVRIGA</t>
  </si>
  <si>
    <t>MAXUS</t>
  </si>
  <si>
    <t>PEUGEOT</t>
  </si>
  <si>
    <t>JANUARI-OKTOBER</t>
  </si>
  <si>
    <t>OKTOBER</t>
  </si>
  <si>
    <t>M-ANDEL % JAN-OKT</t>
  </si>
  <si>
    <t>JAN-OKT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</si>
</sst>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tabSelected="1" workbookViewId="0">
      <selection activeCell="C4" sqref="C4:D4"/>
    </sheetView>
  </sheetViews>
  <sheetFormatPr baseColWidth="10" defaultColWidth="8.83203125" defaultRowHeight="15" x14ac:dyDescent="0.2"/>
  <cols>
    <col min="2" max="2" width="23.33203125" bestFit="1" customWidth="1"/>
    <col min="3" max="3" width="9.5" customWidth="1"/>
    <col min="4" max="4" width="8" customWidth="1"/>
    <col min="5" max="5" width="9.5" customWidth="1"/>
    <col min="6" max="6" width="9.33203125" customWidth="1"/>
    <col min="7" max="7" width="10.1640625" style="2" customWidth="1"/>
    <col min="8" max="8" width="8.6640625" style="2" customWidth="1"/>
    <col min="9" max="9" width="10.33203125" style="2" customWidth="1"/>
    <col min="10" max="10" width="9" style="2" customWidth="1"/>
  </cols>
  <sheetData>
    <row r="1" spans="1:10" x14ac:dyDescent="0.2">
      <c r="A1" s="1"/>
      <c r="G1"/>
      <c r="H1"/>
      <c r="I1"/>
      <c r="J1"/>
    </row>
    <row r="2" spans="1:10" x14ac:dyDescent="0.2">
      <c r="A2" s="1"/>
      <c r="B2" s="3" t="s">
        <v>1</v>
      </c>
      <c r="G2"/>
      <c r="H2"/>
      <c r="I2"/>
      <c r="J2"/>
    </row>
    <row r="3" spans="1:10" x14ac:dyDescent="0.2">
      <c r="A3" s="1"/>
      <c r="B3" s="1"/>
      <c r="G3"/>
      <c r="H3"/>
      <c r="I3" s="12"/>
      <c r="J3" s="12"/>
    </row>
    <row r="4" spans="1:10" x14ac:dyDescent="0.2">
      <c r="A4" s="1"/>
      <c r="C4" s="13" t="s">
        <v>28</v>
      </c>
      <c r="D4" s="13"/>
      <c r="E4" s="14" t="s">
        <v>27</v>
      </c>
      <c r="F4" s="15"/>
      <c r="G4" s="14" t="s">
        <v>2</v>
      </c>
      <c r="H4" s="15"/>
      <c r="I4" s="14" t="s">
        <v>29</v>
      </c>
      <c r="J4" s="15"/>
    </row>
    <row r="5" spans="1:10" x14ac:dyDescent="0.2">
      <c r="A5" s="1"/>
      <c r="C5" s="9">
        <v>2021</v>
      </c>
      <c r="D5" s="9">
        <v>2020</v>
      </c>
      <c r="E5" s="9">
        <v>2021</v>
      </c>
      <c r="F5" s="9">
        <v>2020</v>
      </c>
      <c r="G5" s="10" t="s">
        <v>28</v>
      </c>
      <c r="H5" s="11" t="s">
        <v>30</v>
      </c>
      <c r="I5" s="9">
        <v>2021</v>
      </c>
      <c r="J5" s="9">
        <v>2020</v>
      </c>
    </row>
    <row r="6" spans="1:10" x14ac:dyDescent="0.2">
      <c r="A6" s="1"/>
    </row>
    <row r="7" spans="1:10" x14ac:dyDescent="0.2">
      <c r="B7" t="s">
        <v>3</v>
      </c>
      <c r="C7">
        <v>3</v>
      </c>
      <c r="D7">
        <v>3</v>
      </c>
      <c r="E7">
        <v>15</v>
      </c>
      <c r="F7">
        <v>5</v>
      </c>
      <c r="G7" s="7">
        <f t="shared" ref="G7:G18" si="0">IF(D7=0,"",SUM(C7/D7)-1)</f>
        <v>0</v>
      </c>
      <c r="H7" s="7">
        <f t="shared" ref="H7:H18" si="1">IF(F7=0,"",SUM(E7/F7)-1)</f>
        <v>2</v>
      </c>
      <c r="I7" s="7">
        <f t="shared" ref="I7:I18" si="2">IF(E7=0,"",SUM(E7/$E$32))</f>
        <v>4.8341873731025815E-4</v>
      </c>
      <c r="J7" s="7">
        <f t="shared" ref="J7:J18" si="3">IF(F7=0,"",SUM(F7/$F$32))</f>
        <v>2.0927507115352419E-4</v>
      </c>
    </row>
    <row r="8" spans="1:10" x14ac:dyDescent="0.2">
      <c r="B8" t="s">
        <v>4</v>
      </c>
      <c r="C8">
        <v>89</v>
      </c>
      <c r="D8">
        <v>109</v>
      </c>
      <c r="E8">
        <v>1505</v>
      </c>
      <c r="F8">
        <v>769</v>
      </c>
      <c r="G8" s="7">
        <f t="shared" si="0"/>
        <v>-0.1834862385321101</v>
      </c>
      <c r="H8" s="7">
        <f t="shared" si="1"/>
        <v>0.9570871261378413</v>
      </c>
      <c r="I8" s="7">
        <f t="shared" si="2"/>
        <v>4.8503013310129232E-2</v>
      </c>
      <c r="J8" s="7">
        <f t="shared" si="3"/>
        <v>3.2186505943412019E-2</v>
      </c>
    </row>
    <row r="9" spans="1:10" x14ac:dyDescent="0.2">
      <c r="B9" t="s">
        <v>5</v>
      </c>
      <c r="C9">
        <v>8</v>
      </c>
      <c r="D9">
        <v>73</v>
      </c>
      <c r="E9">
        <v>364</v>
      </c>
      <c r="F9">
        <v>342</v>
      </c>
      <c r="G9" s="7">
        <f t="shared" si="0"/>
        <v>-0.8904109589041096</v>
      </c>
      <c r="H9" s="7">
        <f t="shared" si="1"/>
        <v>6.4327485380117011E-2</v>
      </c>
      <c r="I9" s="7">
        <f t="shared" si="2"/>
        <v>1.1730961358728932E-2</v>
      </c>
      <c r="J9" s="7">
        <f t="shared" si="3"/>
        <v>1.4314414866901055E-2</v>
      </c>
    </row>
    <row r="10" spans="1:10" x14ac:dyDescent="0.2">
      <c r="B10" t="s">
        <v>6</v>
      </c>
      <c r="C10">
        <v>0</v>
      </c>
      <c r="D10">
        <v>0</v>
      </c>
      <c r="E10">
        <v>0</v>
      </c>
      <c r="F10">
        <v>0</v>
      </c>
      <c r="G10" s="7" t="str">
        <f t="shared" si="0"/>
        <v/>
      </c>
      <c r="H10" s="7" t="str">
        <f t="shared" si="1"/>
        <v/>
      </c>
      <c r="I10" s="7" t="str">
        <f t="shared" si="2"/>
        <v/>
      </c>
      <c r="J10" s="7" t="str">
        <f t="shared" si="3"/>
        <v/>
      </c>
    </row>
    <row r="11" spans="1:10" x14ac:dyDescent="0.2">
      <c r="B11" t="s">
        <v>7</v>
      </c>
      <c r="C11">
        <v>60</v>
      </c>
      <c r="D11">
        <v>55</v>
      </c>
      <c r="E11">
        <v>854</v>
      </c>
      <c r="F11">
        <v>656</v>
      </c>
      <c r="G11" s="7">
        <f t="shared" si="0"/>
        <v>9.0909090909090828E-2</v>
      </c>
      <c r="H11" s="7">
        <f t="shared" si="1"/>
        <v>0.30182926829268286</v>
      </c>
      <c r="I11" s="7">
        <f t="shared" si="2"/>
        <v>2.7522640110864031E-2</v>
      </c>
      <c r="J11" s="7">
        <f t="shared" si="3"/>
        <v>2.7456889335342374E-2</v>
      </c>
    </row>
    <row r="12" spans="1:10" x14ac:dyDescent="0.2">
      <c r="B12" t="s">
        <v>8</v>
      </c>
      <c r="C12">
        <v>437</v>
      </c>
      <c r="D12">
        <v>523</v>
      </c>
      <c r="E12">
        <v>5346</v>
      </c>
      <c r="F12">
        <v>4384</v>
      </c>
      <c r="G12" s="7">
        <f t="shared" si="0"/>
        <v>-0.16443594646271509</v>
      </c>
      <c r="H12" s="7">
        <f t="shared" si="1"/>
        <v>0.21943430656934315</v>
      </c>
      <c r="I12" s="7">
        <f t="shared" si="2"/>
        <v>0.172290437977376</v>
      </c>
      <c r="J12" s="7">
        <f t="shared" si="3"/>
        <v>0.18349238238741</v>
      </c>
    </row>
    <row r="13" spans="1:10" x14ac:dyDescent="0.2">
      <c r="B13" t="s">
        <v>9</v>
      </c>
      <c r="C13">
        <v>0</v>
      </c>
      <c r="D13">
        <v>0</v>
      </c>
      <c r="E13">
        <v>0</v>
      </c>
      <c r="F13">
        <v>0</v>
      </c>
      <c r="G13" s="7" t="str">
        <f t="shared" si="0"/>
        <v/>
      </c>
      <c r="H13" s="7" t="str">
        <f t="shared" si="1"/>
        <v/>
      </c>
      <c r="I13" s="7" t="str">
        <f t="shared" si="2"/>
        <v/>
      </c>
      <c r="J13" s="7" t="str">
        <f t="shared" si="3"/>
        <v/>
      </c>
    </row>
    <row r="14" spans="1:10" x14ac:dyDescent="0.2">
      <c r="B14" t="s">
        <v>10</v>
      </c>
      <c r="C14">
        <v>118</v>
      </c>
      <c r="D14">
        <v>72</v>
      </c>
      <c r="E14">
        <v>707</v>
      </c>
      <c r="F14">
        <v>358</v>
      </c>
      <c r="G14" s="7">
        <f t="shared" si="0"/>
        <v>0.63888888888888884</v>
      </c>
      <c r="H14" s="7">
        <f t="shared" si="1"/>
        <v>0.97486033519553073</v>
      </c>
      <c r="I14" s="7">
        <f t="shared" si="2"/>
        <v>2.2785136485223501E-2</v>
      </c>
      <c r="J14" s="7">
        <f t="shared" si="3"/>
        <v>1.4984095094592332E-2</v>
      </c>
    </row>
    <row r="15" spans="1:10" x14ac:dyDescent="0.2">
      <c r="B15" t="s">
        <v>11</v>
      </c>
      <c r="C15">
        <v>18</v>
      </c>
      <c r="D15">
        <v>9</v>
      </c>
      <c r="E15">
        <v>531</v>
      </c>
      <c r="F15">
        <v>163</v>
      </c>
      <c r="G15" s="7">
        <f t="shared" si="0"/>
        <v>1</v>
      </c>
      <c r="H15" s="7">
        <f t="shared" si="1"/>
        <v>2.2576687116564416</v>
      </c>
      <c r="I15" s="7">
        <f t="shared" si="2"/>
        <v>1.7113023300783139E-2</v>
      </c>
      <c r="J15" s="7">
        <f t="shared" si="3"/>
        <v>6.8223673196048887E-3</v>
      </c>
    </row>
    <row r="16" spans="1:10" x14ac:dyDescent="0.2">
      <c r="B16" t="s">
        <v>12</v>
      </c>
      <c r="C16">
        <v>0</v>
      </c>
      <c r="D16">
        <v>17</v>
      </c>
      <c r="E16">
        <v>38</v>
      </c>
      <c r="F16">
        <v>61</v>
      </c>
      <c r="G16" s="7">
        <f t="shared" si="0"/>
        <v>-1</v>
      </c>
      <c r="H16" s="7">
        <f t="shared" si="1"/>
        <v>-0.37704918032786883</v>
      </c>
      <c r="I16" s="7">
        <f t="shared" si="2"/>
        <v>1.2246608011859874E-3</v>
      </c>
      <c r="J16" s="7">
        <f t="shared" si="3"/>
        <v>2.5531558680729951E-3</v>
      </c>
    </row>
    <row r="17" spans="2:10" x14ac:dyDescent="0.2">
      <c r="B17" t="s">
        <v>13</v>
      </c>
      <c r="C17">
        <v>248</v>
      </c>
      <c r="D17">
        <v>414</v>
      </c>
      <c r="E17">
        <v>3130</v>
      </c>
      <c r="F17">
        <v>2990</v>
      </c>
      <c r="G17" s="7">
        <f t="shared" si="0"/>
        <v>-0.40096618357487923</v>
      </c>
      <c r="H17" s="7">
        <f t="shared" si="1"/>
        <v>4.6822742474916357E-2</v>
      </c>
      <c r="I17" s="7">
        <f t="shared" si="2"/>
        <v>0.10087337651874054</v>
      </c>
      <c r="J17" s="7">
        <f t="shared" si="3"/>
        <v>0.12514649254980748</v>
      </c>
    </row>
    <row r="18" spans="2:10" x14ac:dyDescent="0.2">
      <c r="B18" t="s">
        <v>14</v>
      </c>
      <c r="C18">
        <v>0</v>
      </c>
      <c r="D18">
        <v>55</v>
      </c>
      <c r="E18">
        <v>16</v>
      </c>
      <c r="F18">
        <v>114</v>
      </c>
      <c r="G18" s="7">
        <f t="shared" si="0"/>
        <v>-1</v>
      </c>
      <c r="H18" s="7">
        <f t="shared" si="1"/>
        <v>-0.85964912280701755</v>
      </c>
      <c r="I18" s="7">
        <f t="shared" si="2"/>
        <v>5.1564665313094205E-4</v>
      </c>
      <c r="J18" s="7">
        <f t="shared" si="3"/>
        <v>4.7714716223003512E-3</v>
      </c>
    </row>
    <row r="19" spans="2:10" x14ac:dyDescent="0.2">
      <c r="B19" t="s">
        <v>25</v>
      </c>
      <c r="C19">
        <v>73</v>
      </c>
      <c r="D19">
        <v>22</v>
      </c>
      <c r="E19">
        <v>297</v>
      </c>
      <c r="F19">
        <v>51</v>
      </c>
    </row>
    <row r="20" spans="2:10" x14ac:dyDescent="0.2">
      <c r="B20" t="s">
        <v>15</v>
      </c>
      <c r="C20">
        <v>175</v>
      </c>
      <c r="D20">
        <v>76</v>
      </c>
      <c r="E20">
        <v>1376</v>
      </c>
      <c r="F20">
        <v>690</v>
      </c>
      <c r="G20" s="7">
        <f t="shared" ref="G20:G30" si="4">IF(D20=0,"",SUM(C20/D20)-1)</f>
        <v>1.3026315789473686</v>
      </c>
      <c r="H20" s="7">
        <f t="shared" ref="H20:H30" si="5">IF(F20=0,"",SUM(E20/F20)-1)</f>
        <v>0.99420289855072475</v>
      </c>
      <c r="I20" s="7">
        <f t="shared" ref="I20:I30" si="6">IF(E20=0,"",SUM(E20/$E$32))</f>
        <v>4.4345612169261014E-2</v>
      </c>
      <c r="J20" s="7">
        <f t="shared" ref="J20:J30" si="7">IF(F20=0,"",SUM(F20/$F$32))</f>
        <v>2.8879959819186337E-2</v>
      </c>
    </row>
    <row r="21" spans="2:10" x14ac:dyDescent="0.2">
      <c r="B21" t="s">
        <v>16</v>
      </c>
      <c r="C21">
        <v>33</v>
      </c>
      <c r="D21">
        <v>38</v>
      </c>
      <c r="E21">
        <v>809</v>
      </c>
      <c r="F21">
        <v>629</v>
      </c>
      <c r="G21" s="7">
        <f t="shared" si="4"/>
        <v>-0.13157894736842102</v>
      </c>
      <c r="H21" s="7">
        <f t="shared" si="5"/>
        <v>0.28616852146263905</v>
      </c>
      <c r="I21" s="7">
        <f t="shared" si="6"/>
        <v>2.6072383898933255E-2</v>
      </c>
      <c r="J21" s="7">
        <f t="shared" si="7"/>
        <v>2.6326803951113344E-2</v>
      </c>
    </row>
    <row r="22" spans="2:10" x14ac:dyDescent="0.2">
      <c r="B22" t="s">
        <v>26</v>
      </c>
      <c r="C22">
        <v>129</v>
      </c>
      <c r="D22">
        <v>273</v>
      </c>
      <c r="E22">
        <v>2540</v>
      </c>
      <c r="F22">
        <v>1876</v>
      </c>
      <c r="G22" s="7">
        <f t="shared" si="4"/>
        <v>-0.52747252747252749</v>
      </c>
      <c r="H22" s="7">
        <f t="shared" si="5"/>
        <v>0.35394456289978682</v>
      </c>
      <c r="I22" s="7">
        <f t="shared" si="6"/>
        <v>8.1858906184537047E-2</v>
      </c>
      <c r="J22" s="7">
        <f t="shared" si="7"/>
        <v>7.8520006696802272E-2</v>
      </c>
    </row>
    <row r="23" spans="2:10" x14ac:dyDescent="0.2">
      <c r="B23" t="s">
        <v>17</v>
      </c>
      <c r="C23">
        <v>370</v>
      </c>
      <c r="D23">
        <v>272</v>
      </c>
      <c r="E23">
        <v>3548</v>
      </c>
      <c r="F23">
        <v>1588</v>
      </c>
      <c r="G23" s="7">
        <f t="shared" si="4"/>
        <v>0.36029411764705888</v>
      </c>
      <c r="H23" s="7">
        <f t="shared" si="5"/>
        <v>1.2342569269521411</v>
      </c>
      <c r="I23" s="7">
        <f t="shared" si="6"/>
        <v>0.1143446453317864</v>
      </c>
      <c r="J23" s="7">
        <f t="shared" si="7"/>
        <v>6.646576259835929E-2</v>
      </c>
    </row>
    <row r="24" spans="2:10" x14ac:dyDescent="0.2">
      <c r="B24" t="s">
        <v>18</v>
      </c>
      <c r="C24">
        <v>0</v>
      </c>
      <c r="D24">
        <v>0</v>
      </c>
      <c r="E24">
        <v>0</v>
      </c>
      <c r="F24">
        <v>0</v>
      </c>
      <c r="G24" s="7" t="str">
        <f t="shared" si="4"/>
        <v/>
      </c>
      <c r="H24" s="7" t="str">
        <f t="shared" si="5"/>
        <v/>
      </c>
      <c r="I24" s="7" t="str">
        <f t="shared" si="6"/>
        <v/>
      </c>
      <c r="J24" s="7" t="str">
        <f t="shared" si="7"/>
        <v/>
      </c>
    </row>
    <row r="25" spans="2:10" x14ac:dyDescent="0.2">
      <c r="B25" t="s">
        <v>19</v>
      </c>
      <c r="C25">
        <v>0</v>
      </c>
      <c r="D25">
        <v>0</v>
      </c>
      <c r="E25">
        <v>0</v>
      </c>
      <c r="F25">
        <v>0</v>
      </c>
      <c r="G25" s="7" t="str">
        <f t="shared" si="4"/>
        <v/>
      </c>
      <c r="H25" s="7" t="str">
        <f t="shared" si="5"/>
        <v/>
      </c>
      <c r="I25" s="7" t="str">
        <f t="shared" si="6"/>
        <v/>
      </c>
      <c r="J25" s="7" t="str">
        <f t="shared" si="7"/>
        <v/>
      </c>
    </row>
    <row r="26" spans="2:10" x14ac:dyDescent="0.2">
      <c r="B26" t="s">
        <v>20</v>
      </c>
      <c r="C26">
        <v>11</v>
      </c>
      <c r="D26">
        <v>0</v>
      </c>
      <c r="E26">
        <v>105</v>
      </c>
      <c r="F26">
        <v>0</v>
      </c>
      <c r="G26" s="7" t="str">
        <f t="shared" si="4"/>
        <v/>
      </c>
      <c r="H26" s="7" t="str">
        <f t="shared" si="5"/>
        <v/>
      </c>
      <c r="I26" s="7">
        <f t="shared" si="6"/>
        <v>3.383931161171807E-3</v>
      </c>
      <c r="J26" s="7" t="str">
        <f t="shared" si="7"/>
        <v/>
      </c>
    </row>
    <row r="27" spans="2:10" x14ac:dyDescent="0.2">
      <c r="B27" t="s">
        <v>21</v>
      </c>
      <c r="C27">
        <v>227</v>
      </c>
      <c r="D27">
        <v>170</v>
      </c>
      <c r="E27">
        <v>2601</v>
      </c>
      <c r="F27">
        <v>1168</v>
      </c>
      <c r="G27" s="7">
        <f t="shared" si="4"/>
        <v>0.33529411764705874</v>
      </c>
      <c r="H27" s="7">
        <f t="shared" si="5"/>
        <v>1.2268835616438358</v>
      </c>
      <c r="I27" s="7">
        <f t="shared" si="6"/>
        <v>8.3824809049598756E-2</v>
      </c>
      <c r="J27" s="7">
        <f t="shared" si="7"/>
        <v>4.8886656621463249E-2</v>
      </c>
    </row>
    <row r="28" spans="2:10" x14ac:dyDescent="0.2">
      <c r="B28" t="s">
        <v>22</v>
      </c>
      <c r="C28">
        <v>368</v>
      </c>
      <c r="D28">
        <v>1097</v>
      </c>
      <c r="E28">
        <v>7002</v>
      </c>
      <c r="F28">
        <v>7872</v>
      </c>
      <c r="G28" s="7">
        <f t="shared" si="4"/>
        <v>-0.66453965360072931</v>
      </c>
      <c r="H28" s="7">
        <f t="shared" si="5"/>
        <v>-0.11051829268292679</v>
      </c>
      <c r="I28" s="7">
        <f t="shared" si="6"/>
        <v>0.2256598665764285</v>
      </c>
      <c r="J28" s="7">
        <f t="shared" si="7"/>
        <v>0.32948267202410847</v>
      </c>
    </row>
    <row r="29" spans="2:10" x14ac:dyDescent="0.2">
      <c r="B29" t="s">
        <v>23</v>
      </c>
      <c r="C29">
        <v>0</v>
      </c>
      <c r="D29">
        <v>0</v>
      </c>
      <c r="E29">
        <v>0</v>
      </c>
      <c r="F29">
        <v>0</v>
      </c>
      <c r="G29" s="7" t="str">
        <f t="shared" si="4"/>
        <v/>
      </c>
      <c r="H29" s="7" t="str">
        <f t="shared" si="5"/>
        <v/>
      </c>
      <c r="I29" s="7" t="str">
        <f t="shared" si="6"/>
        <v/>
      </c>
      <c r="J29" s="7" t="str">
        <f t="shared" si="7"/>
        <v/>
      </c>
    </row>
    <row r="30" spans="2:10" x14ac:dyDescent="0.2">
      <c r="B30" t="s">
        <v>24</v>
      </c>
      <c r="C30">
        <v>34</v>
      </c>
      <c r="D30">
        <v>22</v>
      </c>
      <c r="E30">
        <v>245</v>
      </c>
      <c r="F30">
        <v>176</v>
      </c>
      <c r="G30" s="7">
        <f t="shared" si="4"/>
        <v>0.54545454545454541</v>
      </c>
      <c r="H30" s="7">
        <f t="shared" si="5"/>
        <v>0.39204545454545459</v>
      </c>
      <c r="I30" s="7">
        <f t="shared" si="6"/>
        <v>7.8958393760675503E-3</v>
      </c>
      <c r="J30" s="7">
        <f t="shared" si="7"/>
        <v>7.3664825046040518E-3</v>
      </c>
    </row>
    <row r="31" spans="2:10" s="5" customFormat="1" x14ac:dyDescent="0.2"/>
    <row r="32" spans="2:10" s="5" customFormat="1" x14ac:dyDescent="0.2">
      <c r="B32" s="4" t="s">
        <v>0</v>
      </c>
      <c r="C32" s="6">
        <f>SUM(C7:C30)</f>
        <v>2401</v>
      </c>
      <c r="D32" s="6">
        <f>SUM(D7:D30)</f>
        <v>3300</v>
      </c>
      <c r="E32" s="6">
        <f>SUM(E7:E30)</f>
        <v>31029</v>
      </c>
      <c r="F32" s="6">
        <f>SUM(F7:F30)</f>
        <v>23892</v>
      </c>
      <c r="G32" s="8">
        <f t="shared" ref="G32" si="8">IF(D32=0,"",SUM(C32/D32)-1)</f>
        <v>-0.27242424242424246</v>
      </c>
      <c r="H32" s="8">
        <f t="shared" ref="H32" si="9">IF(F32=0,"",SUM(E32/F32)-1)</f>
        <v>0.29871923656454036</v>
      </c>
      <c r="I32" s="8">
        <f>IF(E32=0,"",SUM(E32/$E$32))</f>
        <v>1</v>
      </c>
      <c r="J32" s="8">
        <f>IF(F32=0,"",SUM(F32/$F$32))</f>
        <v>1</v>
      </c>
    </row>
    <row r="34" spans="7:7" x14ac:dyDescent="0.2">
      <c r="G34" s="7"/>
    </row>
    <row r="35" spans="7:7" x14ac:dyDescent="0.2">
      <c r="G35" s="7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B20-2110_B31_Lätta_LB</vt:lpstr>
    </vt:vector>
  </TitlesOfParts>
  <Company>BranschData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2016-12-05T15:39:14Z</dcterms:created>
  <dcterms:modified xsi:type="dcterms:W3CDTF">2021-11-01T07:41:32Z</dcterms:modified>
</cp:coreProperties>
</file>