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63" documentId="8_{3D7B1B84-B994-2F42-B6FA-7FC26B74FFA6}" xr6:coauthVersionLast="47" xr6:coauthVersionMax="47" xr10:uidLastSave="{4F282B92-3A9A-0E47-B8DF-1EA140BC6A03}"/>
  <bookViews>
    <workbookView xWindow="35260" yWindow="600" windowWidth="29300" windowHeight="20980" tabRatio="773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95" l="1"/>
  <c r="M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9" i="94"/>
  <c r="K21" i="92"/>
  <c r="L21" i="92"/>
  <c r="M21" i="92"/>
  <c r="N21" i="92"/>
  <c r="O21" i="92"/>
  <c r="J21" i="92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10" i="90"/>
  <c r="N62" i="90"/>
  <c r="I20" i="95"/>
  <c r="J20" i="95"/>
  <c r="K20" i="95"/>
  <c r="L20" i="95"/>
  <c r="H20" i="95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<sst xmlns="http://schemas.openxmlformats.org/spreadsheetml/2006/main" count="89" uniqueCount="42">
  <si>
    <t>År</t>
  </si>
  <si>
    <t>Personbilar</t>
  </si>
  <si>
    <t>Källa: Mobility Sweden</t>
  </si>
  <si>
    <t xml:space="preserve">Nyregistrerade personbilar per månad, 1973-2025 YTD 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</si>
  <si>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</si>
  <si>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</si>
  <si>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</si>
  <si>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</si>
  <si>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</si>
  <si>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</si>
  <si>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</si>
  <si>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</si>
  <si>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</si>
  <si>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</si>
  <si>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</si>
  <si>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</si>
  <si>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</si>
  <si>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YTD</t>
  </si>
  <si>
    <t>Månadsskiftet mars/april 2024 byter Mobility Sweden samarbetspartner för bearbetning av nyregistreringarna.</t>
  </si>
  <si>
    <t>Bytet innebär att det kan uppstå marginella differenser mot det utfall som tidigare publicerats, vilket beror på mindre metodförändringar. </t>
  </si>
  <si>
    <t>Lastbilar totalt</t>
  </si>
  <si>
    <t xml:space="preserve">Nyregistreringar per månad 2020-2025 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</si>
  <si>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</si>
  <si>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</si>
  <si>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</si>
  <si>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</si>
  <si>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</si>
  <si>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</si>
  <si>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</si>
  <si>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</si>
  <si>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</si>
  <si>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</si>
  <si>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</si>
  <si>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</si>
  <si>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Per månad 2020-2025</t>
  </si>
  <si>
    <t>Bussar totalt</t>
  </si>
  <si>
    <t>Nyregistrerade personbilar per år, 1950-2025</t>
  </si>
  <si>
    <t>Nyregistrerade lastbilar totalt, 1950-202, oavsett vikt</t>
  </si>
  <si>
    <t>Nyregistrerade tunga lastbilar över 16 ton, 1980-2025</t>
  </si>
  <si>
    <t>Nyregistrerade lätta lastbilar högst 3,5 ton, 1980-2025</t>
  </si>
  <si>
    <t xml:space="preserve">Nyregistrerade lätta lastbilar högst 3,5 ton per månad, 1999-2025  </t>
  </si>
  <si>
    <t>Nyregistrerade bussar totalt, 1950-2025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</si>
</sst>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0" fontId="1" fillId="2" borderId="1" xfId="5" applyFill="1" applyBorder="1" applyAlignment="1">
      <alignment horizontal="left"/>
    </xf>
    <xf numFmtId="3" fontId="2" fillId="2" borderId="1" xfId="5" applyNumberFormat="1" applyFont="1" applyFill="1" applyBorder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9" fontId="1" fillId="2" borderId="0" xfId="6" applyFont="1" applyFill="1" applyAlignment="1">
      <alignment horizontal="right"/>
    </xf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3" fontId="6" fillId="2" borderId="0" xfId="2" applyNumberFormat="1" applyFont="1" applyFill="1" applyAlignment="1">
      <alignment horizontal="right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3" fontId="6" fillId="4" borderId="6" xfId="2" applyNumberFormat="1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167" fontId="23" fillId="0" borderId="6" xfId="0" applyNumberFormat="1" applyFont="1" applyBorder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167" fontId="19" fillId="3" borderId="6" xfId="0" applyNumberFormat="1" applyFont="1" applyFill="1" applyBorder="1" applyAlignment="1">
      <alignment horizontal="right" vertical="top" wrapText="1" readingOrder="1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nyregllbmånad!$Q$10:$Q$36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nyregllbmånad!$R$10:$R$36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tabSelected="1" workbookViewId="0">
      <selection activeCell="L34" sqref="L34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36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272987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11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8"/>
  <sheetViews>
    <sheetView zoomScale="94" zoomScaleNormal="94" workbookViewId="0">
      <selection activeCell="Q59" sqref="Q59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4</v>
      </c>
      <c r="C8" s="18" t="s">
        <v>5</v>
      </c>
      <c r="D8" s="18" t="s">
        <v>6</v>
      </c>
      <c r="E8" s="18" t="s">
        <v>7</v>
      </c>
      <c r="F8" s="18" t="s">
        <v>8</v>
      </c>
      <c r="G8" s="18" t="s">
        <v>9</v>
      </c>
      <c r="H8" s="18" t="s">
        <v>10</v>
      </c>
      <c r="I8" s="18" t="s">
        <v>11</v>
      </c>
      <c r="J8" s="18" t="s">
        <v>12</v>
      </c>
      <c r="K8" s="18" t="s">
        <v>13</v>
      </c>
      <c r="L8" s="18" t="s">
        <v>14</v>
      </c>
      <c r="M8" s="18" t="s">
        <v>15</v>
      </c>
      <c r="N8" s="18" t="s">
        <v>16</v>
      </c>
      <c r="O8" s="83" t="s">
        <v>17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9">
        <f>SUM(B10:M10)</f>
        <v>225722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9">
        <f t="shared" ref="O11:O62" si="0">SUM(B11:M11)</f>
        <v>260129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9">
        <f t="shared" si="0"/>
        <v>285328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9">
        <f t="shared" si="0"/>
        <v>312880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9">
        <f t="shared" si="0"/>
        <v>241374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9">
        <f t="shared" si="0"/>
        <v>200874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9">
        <f t="shared" si="0"/>
        <v>215325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9">
        <f t="shared" si="0"/>
        <v>192588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9">
        <f t="shared" si="0"/>
        <v>188522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9">
        <f t="shared" si="0"/>
        <v>218428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9">
        <f t="shared" si="0"/>
        <v>217123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9">
        <f t="shared" si="0"/>
        <v>231121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9">
        <f t="shared" si="0"/>
        <v>263033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9">
        <f t="shared" si="0"/>
        <v>270070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9">
        <f t="shared" si="0"/>
        <v>315950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9">
        <f t="shared" si="0"/>
        <v>343963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9">
        <f t="shared" si="0"/>
        <v>307104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9">
        <f t="shared" si="0"/>
        <v>229899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9">
        <f t="shared" si="0"/>
        <v>188288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9">
        <f t="shared" si="0"/>
        <v>154173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9">
        <f t="shared" si="0"/>
        <v>124434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9">
        <f t="shared" si="0"/>
        <v>156375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9">
        <f t="shared" si="0"/>
        <v>169756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9">
        <f t="shared" si="0"/>
        <v>180181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9">
        <f t="shared" si="0"/>
        <v>225263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9">
        <f t="shared" si="0"/>
        <v>253430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9">
        <f t="shared" si="0"/>
        <v>295249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9">
        <f t="shared" si="0"/>
        <v>290529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9">
        <f t="shared" si="0"/>
        <v>246581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9">
        <f t="shared" si="0"/>
        <v>254589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9">
        <f t="shared" si="0"/>
        <v>261206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9">
        <f t="shared" si="0"/>
        <v>264246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9">
        <f t="shared" si="0"/>
        <v>274301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9">
        <f t="shared" si="0"/>
        <v>282766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9">
        <f t="shared" si="0"/>
        <v>306794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9">
        <f t="shared" si="0"/>
        <v>253982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9">
        <f t="shared" si="0"/>
        <v>213408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9">
        <f t="shared" si="0"/>
        <v>289684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9">
        <f t="shared" si="0"/>
        <v>304984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9">
        <f t="shared" si="0"/>
        <v>279899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9">
        <f t="shared" si="0"/>
        <v>269599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9">
        <f t="shared" si="0"/>
        <v>303948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9">
        <f t="shared" si="0"/>
        <v>345108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9">
        <f t="shared" si="0"/>
        <v>372318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9">
        <f t="shared" si="0"/>
        <v>379393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9">
        <f t="shared" si="0"/>
        <v>353729</v>
      </c>
      <c r="P55" s="6"/>
    </row>
    <row r="56" spans="1:19" s="34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9">
        <f t="shared" si="0"/>
        <v>356036</v>
      </c>
      <c r="P56" s="6"/>
      <c r="Q56" s="33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9">
        <f t="shared" si="0"/>
        <v>292024</v>
      </c>
      <c r="P57" s="6"/>
      <c r="Q57" s="51"/>
      <c r="R57" s="51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9">
        <f t="shared" si="0"/>
        <v>301006</v>
      </c>
      <c r="P58" s="6"/>
      <c r="Q58" s="51"/>
      <c r="R58" s="51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9">
        <f t="shared" si="0"/>
        <v>288087</v>
      </c>
      <c r="P59" s="6"/>
      <c r="Q59" s="51"/>
      <c r="R59" s="51"/>
      <c r="S59" s="7"/>
    </row>
    <row r="60" spans="1:19" x14ac:dyDescent="0.15">
      <c r="A60" s="7">
        <v>2023</v>
      </c>
      <c r="B60" s="60">
        <v>14602</v>
      </c>
      <c r="C60" s="60">
        <v>18442</v>
      </c>
      <c r="D60" s="60">
        <v>30259</v>
      </c>
      <c r="E60" s="60">
        <v>20592</v>
      </c>
      <c r="F60" s="60">
        <v>28480</v>
      </c>
      <c r="G60" s="60">
        <v>28285</v>
      </c>
      <c r="H60" s="60">
        <v>17297</v>
      </c>
      <c r="I60" s="60">
        <v>23871</v>
      </c>
      <c r="J60" s="60">
        <v>28135</v>
      </c>
      <c r="K60" s="60">
        <v>25017</v>
      </c>
      <c r="L60" s="60">
        <v>25404</v>
      </c>
      <c r="M60" s="60">
        <v>29436</v>
      </c>
      <c r="N60" s="9">
        <f>SUM(B60:M60)</f>
        <v>289820</v>
      </c>
      <c r="O60" s="79">
        <f t="shared" si="0"/>
        <v>289820</v>
      </c>
      <c r="P60" s="6"/>
      <c r="Q60" s="51"/>
      <c r="R60" s="51"/>
      <c r="S60" s="7"/>
    </row>
    <row r="61" spans="1:19" ht="14" x14ac:dyDescent="0.15">
      <c r="A61" s="7">
        <v>2024</v>
      </c>
      <c r="B61" s="70">
        <v>17161</v>
      </c>
      <c r="C61" s="70">
        <v>18770</v>
      </c>
      <c r="D61" s="70">
        <v>23889</v>
      </c>
      <c r="E61" s="70">
        <v>21977</v>
      </c>
      <c r="F61" s="70">
        <v>25095</v>
      </c>
      <c r="G61" s="70">
        <v>25401</v>
      </c>
      <c r="H61" s="70">
        <v>16337</v>
      </c>
      <c r="I61" s="70">
        <v>19036</v>
      </c>
      <c r="J61" s="70">
        <v>25725</v>
      </c>
      <c r="K61" s="70">
        <v>25026</v>
      </c>
      <c r="L61" s="70">
        <v>24844</v>
      </c>
      <c r="M61" s="70">
        <v>26321</v>
      </c>
      <c r="N61" s="71">
        <f>SUM(B61:M61)</f>
        <v>269582</v>
      </c>
      <c r="O61" s="79">
        <f t="shared" si="0"/>
        <v>269582</v>
      </c>
      <c r="P61" s="6"/>
      <c r="Q61" s="51"/>
      <c r="R61" s="51"/>
      <c r="S61" s="7"/>
    </row>
    <row r="62" spans="1:19" ht="20" customHeight="1" x14ac:dyDescent="0.15">
      <c r="A62" s="75">
        <v>2025</v>
      </c>
      <c r="B62" s="74">
        <v>19632</v>
      </c>
      <c r="C62" s="74">
        <v>19608</v>
      </c>
      <c r="D62" s="74">
        <v>24204</v>
      </c>
      <c r="E62" s="74">
        <v>24292</v>
      </c>
      <c r="F62" s="74">
        <v>25675</v>
      </c>
      <c r="G62" s="86">
        <v>27565</v>
      </c>
      <c r="H62" s="87">
        <v>17684</v>
      </c>
      <c r="I62" s="87">
        <v>20168</v>
      </c>
      <c r="J62" s="74">
        <v>25199</v>
      </c>
      <c r="K62" s="88">
        <v>24078</v>
      </c>
      <c r="L62" s="86">
        <v>21016</v>
      </c>
      <c r="M62" s="74">
        <v>23866</v>
      </c>
      <c r="N62" s="84">
        <f>SUM(B62:M62)</f>
        <v>272987</v>
      </c>
      <c r="O62" s="79">
        <f t="shared" si="0"/>
        <v>272987</v>
      </c>
      <c r="P62" s="6"/>
      <c r="Q62" s="6"/>
      <c r="R62" s="51"/>
      <c r="S62" s="59"/>
    </row>
    <row r="63" spans="1:19" ht="18" x14ac:dyDescent="0.2">
      <c r="A63" s="7"/>
      <c r="B63" s="13"/>
      <c r="C63" s="13"/>
      <c r="D63" s="13"/>
      <c r="E63" s="13"/>
      <c r="F63" s="13"/>
      <c r="G63" s="85"/>
      <c r="H63" s="13"/>
      <c r="I63" s="13"/>
      <c r="J63" s="13"/>
      <c r="K63" s="13"/>
      <c r="L63" s="13"/>
      <c r="M63" s="13"/>
      <c r="N63" s="8"/>
      <c r="O63" s="10"/>
      <c r="Q63" s="58"/>
      <c r="S63" s="59"/>
    </row>
    <row r="64" spans="1:19" ht="16" x14ac:dyDescent="0.2">
      <c r="A64" s="14" t="s">
        <v>2</v>
      </c>
      <c r="B64" s="13"/>
      <c r="C64" s="13"/>
      <c r="D64" s="54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0"/>
      <c r="Q64" s="76"/>
    </row>
    <row r="65" spans="1:19" ht="18" x14ac:dyDescent="0.2">
      <c r="A65" s="7"/>
      <c r="B65" s="13"/>
      <c r="C65" s="13"/>
      <c r="D65" s="13"/>
      <c r="E65" s="13"/>
      <c r="F65" s="13"/>
      <c r="G65" s="13"/>
      <c r="H65" s="13"/>
      <c r="I65" s="13"/>
      <c r="J65" s="30"/>
      <c r="K65" s="13"/>
      <c r="L65" s="13"/>
      <c r="M65" s="13"/>
      <c r="N65" s="13"/>
      <c r="O65" s="10"/>
      <c r="Q65" s="58"/>
      <c r="S65" s="59"/>
    </row>
    <row r="66" spans="1:19" ht="16" x14ac:dyDescent="0.2">
      <c r="A66" s="52" t="s">
        <v>18</v>
      </c>
      <c r="B66" s="10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0"/>
      <c r="P66" s="53"/>
    </row>
    <row r="67" spans="1:19" ht="15" x14ac:dyDescent="0.2">
      <c r="A67" s="52" t="s">
        <v>19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</row>
    <row r="68" spans="1:19" x14ac:dyDescent="0.15">
      <c r="A68" s="7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72" spans="1:19" ht="14" x14ac:dyDescent="0.15">
      <c r="B72" s="55"/>
      <c r="C72" s="55"/>
    </row>
    <row r="73" spans="1:19" ht="14" x14ac:dyDescent="0.15">
      <c r="B73" s="55"/>
      <c r="C73" s="55"/>
    </row>
    <row r="74" spans="1:19" ht="14" x14ac:dyDescent="0.15">
      <c r="B74" s="55"/>
      <c r="C74" s="55"/>
    </row>
    <row r="75" spans="1:19" ht="14" x14ac:dyDescent="0.15">
      <c r="B75" s="55"/>
      <c r="C75" s="55"/>
    </row>
    <row r="76" spans="1:19" ht="14" x14ac:dyDescent="0.15">
      <c r="B76" s="55"/>
      <c r="C76" s="55"/>
    </row>
    <row r="77" spans="1:19" ht="14" x14ac:dyDescent="0.15">
      <c r="B77" s="55"/>
      <c r="C77" s="55"/>
    </row>
    <row r="88" spans="20:20" x14ac:dyDescent="0.15">
      <c r="T88" s="51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B87" sqref="B87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37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20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9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9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9">
        <v>39466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P57"/>
  <sheetViews>
    <sheetView workbookViewId="0">
      <selection activeCell="B56" sqref="B56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6" x14ac:dyDescent="0.15">
      <c r="A1" s="7"/>
      <c r="B1" s="10"/>
      <c r="C1" s="10"/>
      <c r="D1" s="10"/>
      <c r="E1" s="10"/>
      <c r="F1" s="10"/>
      <c r="G1" s="10"/>
    </row>
    <row r="2" spans="1:16" x14ac:dyDescent="0.15">
      <c r="A2" s="7"/>
      <c r="B2" s="10"/>
      <c r="C2" s="10"/>
      <c r="D2" s="10"/>
      <c r="E2" s="10"/>
      <c r="F2" s="10"/>
      <c r="G2" s="10"/>
    </row>
    <row r="3" spans="1:16" x14ac:dyDescent="0.15">
      <c r="A3" s="7"/>
      <c r="B3" s="10"/>
      <c r="C3" s="10"/>
      <c r="D3" s="10"/>
      <c r="E3" s="10"/>
      <c r="F3" s="10"/>
      <c r="G3" s="10"/>
    </row>
    <row r="4" spans="1:16" x14ac:dyDescent="0.15">
      <c r="A4" s="7"/>
      <c r="B4" s="10"/>
      <c r="C4" s="10"/>
      <c r="D4" s="10"/>
      <c r="E4" s="10"/>
      <c r="F4" s="10"/>
      <c r="G4" s="10"/>
    </row>
    <row r="5" spans="1:16" x14ac:dyDescent="0.15">
      <c r="A5" s="7"/>
      <c r="B5" s="10"/>
      <c r="C5" s="10"/>
      <c r="D5" s="10"/>
      <c r="E5" s="10"/>
      <c r="F5" s="10"/>
      <c r="G5" s="10"/>
    </row>
    <row r="6" spans="1:16" ht="18" x14ac:dyDescent="0.2">
      <c r="A6" s="16" t="s">
        <v>38</v>
      </c>
      <c r="B6" s="10"/>
      <c r="C6" s="10"/>
      <c r="D6" s="10"/>
      <c r="E6" s="10"/>
      <c r="F6" s="10"/>
      <c r="G6" s="10"/>
      <c r="I6" s="46" t="s">
        <v>21</v>
      </c>
      <c r="J6" s="4"/>
      <c r="K6" s="4"/>
      <c r="L6" s="4"/>
      <c r="M6" s="4"/>
    </row>
    <row r="7" spans="1:16" x14ac:dyDescent="0.15">
      <c r="A7" s="7"/>
      <c r="B7" s="10"/>
      <c r="C7" s="10"/>
      <c r="D7" s="10"/>
      <c r="E7" s="10"/>
      <c r="F7" s="10"/>
      <c r="G7" s="10"/>
    </row>
    <row r="8" spans="1:16" s="4" customFormat="1" ht="16" thickBot="1" x14ac:dyDescent="0.25">
      <c r="A8" s="17" t="s">
        <v>0</v>
      </c>
      <c r="B8" s="20" t="s">
        <v>22</v>
      </c>
      <c r="C8" s="20"/>
      <c r="D8" s="20"/>
      <c r="E8" s="19"/>
      <c r="F8" s="19"/>
      <c r="G8" s="19"/>
      <c r="I8" s="35" t="s">
        <v>23</v>
      </c>
      <c r="J8" s="36">
        <v>2020</v>
      </c>
      <c r="K8" s="36">
        <v>2021</v>
      </c>
      <c r="L8" s="36">
        <v>2022</v>
      </c>
      <c r="M8" s="36">
        <v>2023</v>
      </c>
      <c r="N8" s="36">
        <v>2024</v>
      </c>
      <c r="O8" s="36">
        <v>2025</v>
      </c>
    </row>
    <row r="9" spans="1:16" ht="14" x14ac:dyDescent="0.15">
      <c r="A9" s="7"/>
      <c r="B9" s="10"/>
      <c r="C9" s="10"/>
      <c r="D9" s="10"/>
      <c r="E9" s="10"/>
      <c r="F9" s="10"/>
      <c r="G9" s="10"/>
      <c r="I9" s="37" t="s">
        <v>24</v>
      </c>
      <c r="J9" s="40">
        <v>420</v>
      </c>
      <c r="K9" s="40">
        <v>386</v>
      </c>
      <c r="L9" s="40">
        <v>289</v>
      </c>
      <c r="M9" s="62">
        <v>455</v>
      </c>
      <c r="N9" s="64">
        <v>349</v>
      </c>
      <c r="O9" s="10">
        <v>404</v>
      </c>
    </row>
    <row r="10" spans="1:16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7" t="s">
        <v>25</v>
      </c>
      <c r="J10" s="40">
        <v>422</v>
      </c>
      <c r="K10" s="40">
        <v>465</v>
      </c>
      <c r="L10" s="40">
        <v>356</v>
      </c>
      <c r="M10" s="62">
        <v>511</v>
      </c>
      <c r="N10" s="64">
        <v>431</v>
      </c>
      <c r="O10" s="10">
        <v>372</v>
      </c>
    </row>
    <row r="11" spans="1:16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7" t="s">
        <v>6</v>
      </c>
      <c r="J11" s="40">
        <v>504</v>
      </c>
      <c r="K11" s="40">
        <v>521</v>
      </c>
      <c r="L11" s="40">
        <v>491</v>
      </c>
      <c r="M11" s="62">
        <v>636</v>
      </c>
      <c r="N11" s="64">
        <v>448</v>
      </c>
      <c r="O11" s="10">
        <v>430</v>
      </c>
    </row>
    <row r="12" spans="1:16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7" t="s">
        <v>7</v>
      </c>
      <c r="J12" s="40">
        <v>451</v>
      </c>
      <c r="K12" s="40">
        <v>526</v>
      </c>
      <c r="L12" s="40">
        <v>478</v>
      </c>
      <c r="M12" s="62">
        <v>514</v>
      </c>
      <c r="N12" s="64">
        <v>514</v>
      </c>
      <c r="O12" s="10">
        <v>472</v>
      </c>
      <c r="P12" s="55"/>
    </row>
    <row r="13" spans="1:16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7" t="s">
        <v>8</v>
      </c>
      <c r="J13" s="40">
        <v>380</v>
      </c>
      <c r="K13" s="40">
        <v>491</v>
      </c>
      <c r="L13" s="40">
        <v>510</v>
      </c>
      <c r="M13" s="62">
        <v>638</v>
      </c>
      <c r="N13" s="64">
        <v>548</v>
      </c>
      <c r="O13" s="10">
        <v>459</v>
      </c>
      <c r="P13" s="55"/>
    </row>
    <row r="14" spans="1:16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7" t="s">
        <v>9</v>
      </c>
      <c r="J14" s="40">
        <v>368</v>
      </c>
      <c r="K14" s="40">
        <v>504</v>
      </c>
      <c r="L14" s="40">
        <v>498</v>
      </c>
      <c r="M14" s="62">
        <v>587</v>
      </c>
      <c r="N14" s="64">
        <v>503</v>
      </c>
      <c r="O14" s="10">
        <v>431</v>
      </c>
      <c r="P14" s="55"/>
    </row>
    <row r="15" spans="1:16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7" t="s">
        <v>10</v>
      </c>
      <c r="J15" s="40">
        <v>246</v>
      </c>
      <c r="K15" s="40">
        <v>292</v>
      </c>
      <c r="L15" s="40">
        <v>227</v>
      </c>
      <c r="M15" s="62">
        <v>267</v>
      </c>
      <c r="N15" s="64">
        <v>241</v>
      </c>
      <c r="O15" s="10">
        <v>243</v>
      </c>
      <c r="P15" s="55"/>
    </row>
    <row r="16" spans="1:16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7" t="s">
        <v>26</v>
      </c>
      <c r="J16" s="40">
        <v>325</v>
      </c>
      <c r="K16" s="40">
        <v>370</v>
      </c>
      <c r="L16" s="40">
        <v>399</v>
      </c>
      <c r="M16" s="62">
        <v>1562</v>
      </c>
      <c r="N16" s="64">
        <v>368</v>
      </c>
      <c r="O16" s="10">
        <v>378</v>
      </c>
      <c r="P16" s="55"/>
    </row>
    <row r="17" spans="1:16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7" t="s">
        <v>27</v>
      </c>
      <c r="J17" s="40">
        <v>452</v>
      </c>
      <c r="K17" s="40">
        <v>408</v>
      </c>
      <c r="L17" s="40">
        <v>543</v>
      </c>
      <c r="M17" s="62">
        <v>215</v>
      </c>
      <c r="N17" s="64">
        <v>461</v>
      </c>
      <c r="O17" s="10">
        <v>477</v>
      </c>
      <c r="P17" s="55"/>
    </row>
    <row r="18" spans="1:16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7" t="s">
        <v>28</v>
      </c>
      <c r="J18" s="40">
        <v>474</v>
      </c>
      <c r="K18" s="40">
        <v>409</v>
      </c>
      <c r="L18" s="40">
        <v>508</v>
      </c>
      <c r="M18" s="62">
        <v>312</v>
      </c>
      <c r="N18" s="64">
        <v>501</v>
      </c>
      <c r="O18" s="89">
        <v>491</v>
      </c>
    </row>
    <row r="19" spans="1:16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7" t="s">
        <v>29</v>
      </c>
      <c r="J19" s="40">
        <v>486</v>
      </c>
      <c r="K19" s="40">
        <v>390</v>
      </c>
      <c r="L19" s="40">
        <v>575</v>
      </c>
      <c r="M19" s="62">
        <v>435</v>
      </c>
      <c r="N19" s="64">
        <v>473</v>
      </c>
      <c r="O19" s="1">
        <v>418</v>
      </c>
    </row>
    <row r="20" spans="1:16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7" t="s">
        <v>30</v>
      </c>
      <c r="J20" s="48">
        <v>432</v>
      </c>
      <c r="K20" s="48">
        <v>541</v>
      </c>
      <c r="L20" s="48">
        <v>618</v>
      </c>
      <c r="M20" s="63">
        <v>490</v>
      </c>
      <c r="N20" s="65">
        <v>394</v>
      </c>
      <c r="O20" s="72">
        <v>448</v>
      </c>
    </row>
    <row r="21" spans="1:16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7" t="s">
        <v>17</v>
      </c>
      <c r="J21" s="90">
        <f>SUM(J9:J20)</f>
        <v>4960</v>
      </c>
      <c r="K21" s="90">
        <f t="shared" ref="K21:O21" si="0">SUM(K9:K20)</f>
        <v>5303</v>
      </c>
      <c r="L21" s="90">
        <f t="shared" si="0"/>
        <v>5492</v>
      </c>
      <c r="M21" s="90">
        <f t="shared" si="0"/>
        <v>6622</v>
      </c>
      <c r="N21" s="90">
        <f t="shared" si="0"/>
        <v>5231</v>
      </c>
      <c r="O21" s="90">
        <f t="shared" si="0"/>
        <v>5023</v>
      </c>
    </row>
    <row r="22" spans="1:16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8" t="s">
        <v>31</v>
      </c>
      <c r="J22" s="56">
        <f>SUM(J9:J20)</f>
        <v>4960</v>
      </c>
      <c r="K22" s="56">
        <f>SUM(K9:K20)</f>
        <v>5303</v>
      </c>
      <c r="L22" s="56">
        <f>SUM(L9:L20)</f>
        <v>5492</v>
      </c>
      <c r="M22" s="56">
        <v>6622</v>
      </c>
      <c r="N22" s="61">
        <v>5231</v>
      </c>
      <c r="O22" s="91">
        <v>5023</v>
      </c>
    </row>
    <row r="23" spans="1:16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6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6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6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6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6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6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6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6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6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5023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K5" sqref="K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39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32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33449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topLeftCell="I1" workbookViewId="0">
      <selection activeCell="AA40" sqref="AA40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40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4</v>
      </c>
      <c r="C7" s="25" t="s">
        <v>5</v>
      </c>
      <c r="D7" s="25" t="s">
        <v>6</v>
      </c>
      <c r="E7" s="25" t="s">
        <v>7</v>
      </c>
      <c r="F7" s="25" t="s">
        <v>8</v>
      </c>
      <c r="G7" s="25" t="s">
        <v>9</v>
      </c>
      <c r="H7" s="25" t="s">
        <v>10</v>
      </c>
      <c r="I7" s="25" t="s">
        <v>11</v>
      </c>
      <c r="J7" s="25" t="s">
        <v>12</v>
      </c>
      <c r="K7" s="25" t="s">
        <v>13</v>
      </c>
      <c r="L7" s="25" t="s">
        <v>14</v>
      </c>
      <c r="M7" s="25" t="s">
        <v>15</v>
      </c>
      <c r="N7" s="26" t="s">
        <v>33</v>
      </c>
      <c r="O7" s="81" t="s">
        <v>17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80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9">
        <f>SUM(B9:M9)</f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9">
        <f t="shared" ref="O10:O35" si="0">SUM(B10:M10)</f>
        <v>31278</v>
      </c>
      <c r="Q10" s="23">
        <v>1999</v>
      </c>
      <c r="R10" s="29">
        <v>27806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9">
        <f t="shared" si="0"/>
        <v>28569</v>
      </c>
      <c r="Q11" s="23">
        <v>2000</v>
      </c>
      <c r="R11" s="29">
        <v>31278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9">
        <f t="shared" si="0"/>
        <v>28275</v>
      </c>
      <c r="Q12" s="23">
        <v>2001</v>
      </c>
      <c r="R12" s="29">
        <v>28569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9">
        <f t="shared" si="0"/>
        <v>27975</v>
      </c>
      <c r="Q13" s="23">
        <v>2002</v>
      </c>
      <c r="R13" s="29">
        <v>28275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9">
        <f t="shared" si="0"/>
        <v>30837</v>
      </c>
      <c r="Q14" s="23">
        <v>2003</v>
      </c>
      <c r="R14" s="29">
        <v>27975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9">
        <f t="shared" si="0"/>
        <v>34686</v>
      </c>
      <c r="Q15" s="23">
        <v>2004</v>
      </c>
      <c r="R15" s="29">
        <v>30837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9">
        <f t="shared" si="0"/>
        <v>39398</v>
      </c>
      <c r="Q16" s="23">
        <v>2005</v>
      </c>
      <c r="R16" s="29">
        <v>34686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9">
        <f t="shared" si="0"/>
        <v>44084</v>
      </c>
      <c r="Q17" s="23">
        <v>2006</v>
      </c>
      <c r="R17" s="29">
        <v>39398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9">
        <f t="shared" si="0"/>
        <v>39175</v>
      </c>
      <c r="Q18" s="23">
        <v>2007</v>
      </c>
      <c r="R18" s="29">
        <v>44084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9">
        <f t="shared" si="0"/>
        <v>27410</v>
      </c>
      <c r="Q19" s="23">
        <v>2008</v>
      </c>
      <c r="R19" s="29">
        <v>39175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9">
        <f t="shared" si="0"/>
        <v>37902</v>
      </c>
      <c r="Q20" s="23">
        <v>2009</v>
      </c>
      <c r="R20" s="29">
        <v>27410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9">
        <f t="shared" si="0"/>
        <v>46337</v>
      </c>
      <c r="Q21" s="23">
        <v>2010</v>
      </c>
      <c r="R21" s="29">
        <v>37902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9">
        <f t="shared" si="0"/>
        <v>39301</v>
      </c>
      <c r="Q22" s="23">
        <v>2011</v>
      </c>
      <c r="R22" s="29">
        <v>46337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9">
        <f t="shared" si="0"/>
        <v>37342</v>
      </c>
      <c r="P23" s="6"/>
      <c r="Q23" s="23">
        <v>2012</v>
      </c>
      <c r="R23" s="29">
        <v>39301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9">
        <f t="shared" si="0"/>
        <v>41933</v>
      </c>
      <c r="Q24" s="23">
        <v>2013</v>
      </c>
      <c r="R24" s="29">
        <v>37342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9">
        <f t="shared" si="0"/>
        <v>44798</v>
      </c>
      <c r="Q25" s="23">
        <v>2014</v>
      </c>
      <c r="R25" s="29">
        <v>41933</v>
      </c>
      <c r="IV25" s="1">
        <f>SUM(Q25:IU25)</f>
        <v>43947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9">
        <f t="shared" si="0"/>
        <v>51669</v>
      </c>
      <c r="Q26" s="23">
        <v>2015</v>
      </c>
      <c r="R26" s="29">
        <v>44798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9">
        <f t="shared" si="0"/>
        <v>55390</v>
      </c>
      <c r="P27" s="6"/>
      <c r="Q27" s="23">
        <v>2016</v>
      </c>
      <c r="R27" s="29">
        <v>51669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9">
        <f t="shared" si="0"/>
        <v>56628</v>
      </c>
      <c r="P28" s="6"/>
      <c r="Q28" s="23">
        <v>2017</v>
      </c>
      <c r="R28" s="29">
        <v>55390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9">
        <f t="shared" si="0"/>
        <v>53816</v>
      </c>
      <c r="P29" s="6"/>
      <c r="Q29" s="23">
        <v>2018</v>
      </c>
      <c r="R29" s="29">
        <v>56628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9">
        <f t="shared" si="0"/>
        <v>31015</v>
      </c>
      <c r="P30" s="6"/>
      <c r="Q30" s="23">
        <v>2019</v>
      </c>
      <c r="R30" s="29">
        <v>53816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9">
        <f t="shared" si="0"/>
        <v>36238</v>
      </c>
      <c r="P31" s="6"/>
      <c r="Q31" s="23">
        <v>2020</v>
      </c>
      <c r="R31" s="29">
        <v>31015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9">
        <f t="shared" si="0"/>
        <v>34516</v>
      </c>
      <c r="P32" s="6"/>
      <c r="Q32" s="23">
        <v>2021</v>
      </c>
      <c r="R32" s="29">
        <v>36238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9">
        <f t="shared" si="0"/>
        <v>43713</v>
      </c>
      <c r="P33" s="6"/>
      <c r="Q33" s="23">
        <v>2022</v>
      </c>
      <c r="R33" s="29">
        <v>34516</v>
      </c>
      <c r="S33" s="6"/>
      <c r="T33" s="6"/>
      <c r="U33" s="6"/>
    </row>
    <row r="34" spans="1:21" x14ac:dyDescent="0.15">
      <c r="A34" s="23">
        <v>2024</v>
      </c>
      <c r="B34" s="70">
        <v>2690</v>
      </c>
      <c r="C34" s="70">
        <v>3613</v>
      </c>
      <c r="D34" s="70">
        <v>4114</v>
      </c>
      <c r="E34" s="70">
        <v>3776</v>
      </c>
      <c r="F34" s="70">
        <v>3496</v>
      </c>
      <c r="G34" s="70">
        <v>4082</v>
      </c>
      <c r="H34" s="70">
        <v>1805</v>
      </c>
      <c r="I34" s="70">
        <v>2590</v>
      </c>
      <c r="J34" s="70">
        <v>2625</v>
      </c>
      <c r="K34" s="70">
        <v>2932</v>
      </c>
      <c r="L34" s="70">
        <v>2977</v>
      </c>
      <c r="M34" s="70">
        <v>3628</v>
      </c>
      <c r="N34" s="29">
        <f>SUM(B34:M34)</f>
        <v>38328</v>
      </c>
      <c r="O34" s="79">
        <f t="shared" si="0"/>
        <v>38328</v>
      </c>
      <c r="P34" s="6"/>
      <c r="Q34" s="23">
        <v>2023</v>
      </c>
      <c r="R34" s="29">
        <v>43713</v>
      </c>
      <c r="S34" s="33"/>
      <c r="U34" s="6"/>
    </row>
    <row r="35" spans="1:21" x14ac:dyDescent="0.15">
      <c r="A35" s="73">
        <v>2025</v>
      </c>
      <c r="B35" s="74">
        <v>2389</v>
      </c>
      <c r="C35" s="74">
        <v>2380</v>
      </c>
      <c r="D35" s="74">
        <v>2899</v>
      </c>
      <c r="E35" s="74">
        <v>2511</v>
      </c>
      <c r="F35" s="74">
        <v>2851</v>
      </c>
      <c r="G35" s="86">
        <v>3676</v>
      </c>
      <c r="H35" s="86">
        <v>1442</v>
      </c>
      <c r="I35" s="86">
        <v>2486</v>
      </c>
      <c r="J35" s="74">
        <v>3079</v>
      </c>
      <c r="K35" s="74">
        <v>3335</v>
      </c>
      <c r="L35" s="86">
        <v>2916</v>
      </c>
      <c r="M35" s="74">
        <v>3485</v>
      </c>
      <c r="N35" s="78">
        <f>SUM(B35:M35)</f>
        <v>33449</v>
      </c>
      <c r="O35" s="79">
        <f t="shared" si="0"/>
        <v>33449</v>
      </c>
      <c r="P35" s="6"/>
      <c r="Q35" s="31">
        <v>2024</v>
      </c>
      <c r="R35" s="32">
        <v>38328</v>
      </c>
      <c r="S35" s="33"/>
      <c r="U35" s="6"/>
    </row>
    <row r="36" spans="1:21" x14ac:dyDescent="0.15">
      <c r="A36" s="7"/>
      <c r="B36" s="13"/>
      <c r="C36" s="13"/>
      <c r="D36" s="13"/>
      <c r="E36" s="13"/>
      <c r="F36" s="13"/>
      <c r="G36" s="8"/>
      <c r="H36" s="13"/>
      <c r="I36" s="13"/>
      <c r="J36" s="13"/>
      <c r="K36" s="13"/>
      <c r="L36" s="13"/>
      <c r="M36" s="13"/>
      <c r="N36" s="28"/>
      <c r="O36" s="10"/>
      <c r="Q36" s="23">
        <v>2025</v>
      </c>
      <c r="R36" s="92">
        <v>33449</v>
      </c>
      <c r="S36" s="57"/>
      <c r="T36" s="57"/>
      <c r="U36" s="57"/>
    </row>
    <row r="37" spans="1:21" ht="16" x14ac:dyDescent="0.2">
      <c r="A37" s="14" t="s">
        <v>2</v>
      </c>
      <c r="B37" s="13"/>
      <c r="C37" s="13"/>
      <c r="D37" s="13"/>
      <c r="E37" s="13"/>
      <c r="F37" s="13"/>
      <c r="G37" s="13"/>
      <c r="H37" s="13"/>
      <c r="K37" s="13"/>
      <c r="L37" s="13"/>
      <c r="M37" s="13"/>
      <c r="N37" s="13"/>
      <c r="O37" s="10"/>
    </row>
    <row r="38" spans="1:21" x14ac:dyDescent="0.15">
      <c r="A38" s="7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0"/>
    </row>
    <row r="39" spans="1:21" ht="15" x14ac:dyDescent="0.2">
      <c r="A39" s="52" t="s">
        <v>18</v>
      </c>
      <c r="B39" s="10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2" t="s">
        <v>19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6"/>
      <c r="R40" s="67"/>
    </row>
    <row r="41" spans="1:21" ht="15" x14ac:dyDescent="0.15">
      <c r="Q41" s="66"/>
      <c r="R41" s="68"/>
    </row>
    <row r="42" spans="1:21" ht="15" x14ac:dyDescent="0.15">
      <c r="Q42" s="66"/>
      <c r="R42" s="68"/>
    </row>
    <row r="43" spans="1:21" ht="15" x14ac:dyDescent="0.15">
      <c r="Q43" s="66"/>
      <c r="R43" s="68"/>
    </row>
    <row r="44" spans="1:21" ht="15" x14ac:dyDescent="0.15">
      <c r="Q44" s="66"/>
      <c r="R44" s="68"/>
    </row>
    <row r="45" spans="1:21" ht="15" x14ac:dyDescent="0.15">
      <c r="Q45" s="66"/>
      <c r="R45" s="68"/>
    </row>
    <row r="46" spans="1:21" ht="15" x14ac:dyDescent="0.15">
      <c r="Q46" s="66"/>
      <c r="R46" s="68"/>
    </row>
    <row r="47" spans="1:21" ht="15" x14ac:dyDescent="0.15">
      <c r="Q47" s="66"/>
      <c r="R47" s="68"/>
    </row>
    <row r="48" spans="1:21" ht="15" x14ac:dyDescent="0.15">
      <c r="Q48" s="66"/>
      <c r="R48" s="68"/>
    </row>
    <row r="49" spans="17:18" ht="15" x14ac:dyDescent="0.15">
      <c r="Q49" s="66"/>
      <c r="R49" s="68"/>
    </row>
    <row r="50" spans="17:18" ht="15" x14ac:dyDescent="0.15">
      <c r="Q50" s="66"/>
      <c r="R50" s="68"/>
    </row>
    <row r="51" spans="17:18" ht="15" x14ac:dyDescent="0.15">
      <c r="Q51" s="66"/>
      <c r="R51" s="68"/>
    </row>
    <row r="52" spans="17:18" ht="15" x14ac:dyDescent="0.15">
      <c r="Q52" s="66"/>
      <c r="R52" s="68"/>
    </row>
    <row r="53" spans="17:18" ht="15" x14ac:dyDescent="0.15">
      <c r="Q53" s="66"/>
      <c r="R53" s="69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H34" sqref="H34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3" x14ac:dyDescent="0.15">
      <c r="A1" s="7"/>
      <c r="B1" s="13"/>
      <c r="C1" s="10"/>
      <c r="D1" s="10"/>
      <c r="E1" s="10"/>
    </row>
    <row r="2" spans="1:13" x14ac:dyDescent="0.15">
      <c r="A2" s="7"/>
      <c r="B2" s="13"/>
      <c r="C2" s="10"/>
      <c r="D2" s="10"/>
      <c r="E2" s="10"/>
    </row>
    <row r="3" spans="1:13" x14ac:dyDescent="0.15">
      <c r="A3" s="7"/>
      <c r="B3" s="13"/>
      <c r="C3" s="10"/>
      <c r="D3" s="10"/>
      <c r="E3" s="10"/>
    </row>
    <row r="4" spans="1:13" x14ac:dyDescent="0.15">
      <c r="A4" s="7"/>
      <c r="B4" s="13"/>
      <c r="C4" s="10"/>
      <c r="D4" s="10"/>
      <c r="E4" s="10"/>
    </row>
    <row r="5" spans="1:13" s="4" customFormat="1" ht="18" x14ac:dyDescent="0.2">
      <c r="A5" s="16" t="s">
        <v>41</v>
      </c>
      <c r="B5" s="15"/>
      <c r="C5" s="19"/>
      <c r="D5" s="19"/>
      <c r="E5" s="19"/>
      <c r="G5" s="47" t="s">
        <v>34</v>
      </c>
      <c r="H5" s="19"/>
      <c r="I5" s="19"/>
      <c r="J5" s="19"/>
      <c r="K5" s="19"/>
      <c r="L5" s="19"/>
      <c r="M5" s="19"/>
    </row>
    <row r="6" spans="1:13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3" s="4" customFormat="1" x14ac:dyDescent="0.15">
      <c r="A7" s="17" t="s">
        <v>0</v>
      </c>
      <c r="B7" s="18" t="s">
        <v>35</v>
      </c>
      <c r="C7" s="19"/>
      <c r="D7" s="19"/>
      <c r="E7" s="19"/>
      <c r="G7" s="39" t="s">
        <v>23</v>
      </c>
      <c r="H7" s="41">
        <v>2020</v>
      </c>
      <c r="I7" s="41">
        <v>2021</v>
      </c>
      <c r="J7" s="41">
        <v>2022</v>
      </c>
      <c r="K7" s="41">
        <v>2023</v>
      </c>
      <c r="L7" s="41">
        <v>2024</v>
      </c>
      <c r="M7" s="41">
        <v>2025</v>
      </c>
    </row>
    <row r="8" spans="1:13" x14ac:dyDescent="0.15">
      <c r="A8" s="7"/>
      <c r="B8" s="13"/>
      <c r="C8" s="10"/>
      <c r="D8" s="10"/>
      <c r="E8" s="10"/>
      <c r="G8" s="37" t="s">
        <v>24</v>
      </c>
      <c r="H8" s="42">
        <v>38</v>
      </c>
      <c r="I8" s="42">
        <v>102</v>
      </c>
      <c r="J8" s="42">
        <v>60</v>
      </c>
      <c r="K8" s="42">
        <v>48</v>
      </c>
      <c r="L8" s="10">
        <v>58</v>
      </c>
      <c r="M8" s="10">
        <v>187</v>
      </c>
    </row>
    <row r="9" spans="1:13" x14ac:dyDescent="0.15">
      <c r="A9" s="7">
        <v>1950</v>
      </c>
      <c r="B9" s="8">
        <v>821</v>
      </c>
      <c r="C9" s="10"/>
      <c r="D9" s="10"/>
      <c r="E9" s="10"/>
      <c r="G9" s="37" t="s">
        <v>25</v>
      </c>
      <c r="H9" s="42">
        <v>26</v>
      </c>
      <c r="I9" s="42">
        <v>35</v>
      </c>
      <c r="J9" s="42">
        <v>24</v>
      </c>
      <c r="K9" s="42">
        <v>48</v>
      </c>
      <c r="L9" s="10">
        <v>40</v>
      </c>
      <c r="M9" s="10">
        <v>53</v>
      </c>
    </row>
    <row r="10" spans="1:13" x14ac:dyDescent="0.15">
      <c r="A10" s="7">
        <v>1951</v>
      </c>
      <c r="B10" s="8">
        <v>762</v>
      </c>
      <c r="C10" s="10"/>
      <c r="D10" s="10"/>
      <c r="E10" s="10"/>
      <c r="G10" s="37" t="s">
        <v>6</v>
      </c>
      <c r="H10" s="42">
        <v>44</v>
      </c>
      <c r="I10" s="42">
        <v>25</v>
      </c>
      <c r="J10" s="42">
        <v>27</v>
      </c>
      <c r="K10" s="42">
        <v>39</v>
      </c>
      <c r="L10" s="10">
        <v>31</v>
      </c>
      <c r="M10" s="10">
        <v>134</v>
      </c>
    </row>
    <row r="11" spans="1:13" x14ac:dyDescent="0.15">
      <c r="A11" s="7">
        <v>1952</v>
      </c>
      <c r="B11" s="8">
        <v>698</v>
      </c>
      <c r="C11" s="10"/>
      <c r="D11" s="10"/>
      <c r="E11" s="10"/>
      <c r="G11" s="37" t="s">
        <v>7</v>
      </c>
      <c r="H11" s="42">
        <v>99</v>
      </c>
      <c r="I11" s="42">
        <v>100</v>
      </c>
      <c r="J11" s="42">
        <v>70</v>
      </c>
      <c r="K11" s="42">
        <v>71</v>
      </c>
      <c r="L11" s="10">
        <v>58</v>
      </c>
      <c r="M11" s="10">
        <v>139</v>
      </c>
    </row>
    <row r="12" spans="1:13" x14ac:dyDescent="0.15">
      <c r="A12" s="7">
        <v>1953</v>
      </c>
      <c r="B12" s="8">
        <v>528</v>
      </c>
      <c r="C12" s="10"/>
      <c r="D12" s="10"/>
      <c r="E12" s="10"/>
      <c r="G12" s="37" t="s">
        <v>8</v>
      </c>
      <c r="H12" s="42">
        <v>207</v>
      </c>
      <c r="I12" s="42">
        <v>90</v>
      </c>
      <c r="J12" s="42">
        <v>260</v>
      </c>
      <c r="K12" s="42">
        <v>85</v>
      </c>
      <c r="L12" s="10">
        <v>58</v>
      </c>
      <c r="M12" s="10">
        <v>160</v>
      </c>
    </row>
    <row r="13" spans="1:13" x14ac:dyDescent="0.15">
      <c r="A13" s="7">
        <v>1954</v>
      </c>
      <c r="B13" s="8">
        <v>579</v>
      </c>
      <c r="C13" s="10"/>
      <c r="D13" s="10"/>
      <c r="E13" s="10"/>
      <c r="G13" s="37" t="s">
        <v>9</v>
      </c>
      <c r="H13" s="42">
        <v>236</v>
      </c>
      <c r="I13" s="42">
        <v>42</v>
      </c>
      <c r="J13" s="42">
        <v>119</v>
      </c>
      <c r="K13" s="42">
        <v>113</v>
      </c>
      <c r="L13" s="10">
        <v>41</v>
      </c>
      <c r="M13" s="1">
        <v>249</v>
      </c>
    </row>
    <row r="14" spans="1:13" x14ac:dyDescent="0.15">
      <c r="A14" s="7">
        <v>1955</v>
      </c>
      <c r="B14" s="8">
        <v>435</v>
      </c>
      <c r="C14" s="10"/>
      <c r="D14" s="10"/>
      <c r="E14" s="10"/>
      <c r="G14" s="37" t="s">
        <v>10</v>
      </c>
      <c r="H14" s="42">
        <v>95</v>
      </c>
      <c r="I14" s="42">
        <v>18</v>
      </c>
      <c r="J14" s="42">
        <v>30</v>
      </c>
      <c r="K14" s="42">
        <v>58</v>
      </c>
      <c r="L14" s="10">
        <v>61</v>
      </c>
      <c r="M14" s="10">
        <v>245</v>
      </c>
    </row>
    <row r="15" spans="1:13" x14ac:dyDescent="0.15">
      <c r="A15" s="7">
        <v>1956</v>
      </c>
      <c r="B15" s="8">
        <v>507</v>
      </c>
      <c r="C15" s="10"/>
      <c r="D15" s="10"/>
      <c r="E15" s="10"/>
      <c r="G15" s="37" t="s">
        <v>26</v>
      </c>
      <c r="H15" s="42">
        <v>214</v>
      </c>
      <c r="I15" s="42">
        <v>76</v>
      </c>
      <c r="J15" s="42">
        <v>207</v>
      </c>
      <c r="K15" s="42">
        <v>295</v>
      </c>
      <c r="L15" s="10">
        <v>118</v>
      </c>
      <c r="M15" s="10">
        <v>259</v>
      </c>
    </row>
    <row r="16" spans="1:13" x14ac:dyDescent="0.15">
      <c r="A16" s="7">
        <v>1957</v>
      </c>
      <c r="B16" s="8">
        <v>541</v>
      </c>
      <c r="C16" s="10"/>
      <c r="D16" s="10"/>
      <c r="E16" s="10"/>
      <c r="G16" s="37" t="s">
        <v>27</v>
      </c>
      <c r="H16" s="42">
        <v>41</v>
      </c>
      <c r="I16" s="42">
        <v>28</v>
      </c>
      <c r="J16" s="42">
        <v>48</v>
      </c>
      <c r="K16" s="42">
        <v>36</v>
      </c>
      <c r="L16" s="1">
        <v>52</v>
      </c>
      <c r="M16" s="10">
        <v>112</v>
      </c>
    </row>
    <row r="17" spans="1:15" x14ac:dyDescent="0.15">
      <c r="A17" s="7">
        <v>1958</v>
      </c>
      <c r="B17" s="8">
        <v>394</v>
      </c>
      <c r="C17" s="10"/>
      <c r="D17" s="10"/>
      <c r="E17" s="10"/>
      <c r="G17" s="37" t="s">
        <v>28</v>
      </c>
      <c r="H17" s="42">
        <v>62</v>
      </c>
      <c r="I17" s="42">
        <v>32</v>
      </c>
      <c r="J17" s="43">
        <v>212</v>
      </c>
      <c r="K17" s="43">
        <v>42</v>
      </c>
      <c r="L17" s="10">
        <v>68</v>
      </c>
      <c r="M17" s="89">
        <v>161</v>
      </c>
    </row>
    <row r="18" spans="1:15" x14ac:dyDescent="0.15">
      <c r="A18" s="7">
        <v>1959</v>
      </c>
      <c r="B18" s="8">
        <v>420</v>
      </c>
      <c r="C18" s="10"/>
      <c r="D18" s="10"/>
      <c r="E18" s="10"/>
      <c r="G18" s="37" t="s">
        <v>29</v>
      </c>
      <c r="H18" s="42">
        <v>160</v>
      </c>
      <c r="I18" s="42">
        <v>42</v>
      </c>
      <c r="J18" s="43">
        <v>120</v>
      </c>
      <c r="K18" s="42">
        <v>98</v>
      </c>
      <c r="L18" s="10">
        <v>59</v>
      </c>
      <c r="M18" s="1">
        <v>150</v>
      </c>
    </row>
    <row r="19" spans="1:15" x14ac:dyDescent="0.15">
      <c r="A19" s="7">
        <v>1960</v>
      </c>
      <c r="B19" s="8">
        <v>501</v>
      </c>
      <c r="C19" s="10"/>
      <c r="D19" s="10"/>
      <c r="E19" s="10"/>
      <c r="G19" s="37" t="s">
        <v>30</v>
      </c>
      <c r="H19" s="44">
        <v>452</v>
      </c>
      <c r="I19" s="44">
        <v>138</v>
      </c>
      <c r="J19" s="44">
        <v>64</v>
      </c>
      <c r="K19" s="44">
        <v>185</v>
      </c>
      <c r="L19" s="50">
        <v>139</v>
      </c>
      <c r="M19" s="72">
        <v>101</v>
      </c>
    </row>
    <row r="20" spans="1:15" x14ac:dyDescent="0.15">
      <c r="A20" s="7">
        <v>1961</v>
      </c>
      <c r="B20" s="8">
        <v>708</v>
      </c>
      <c r="C20" s="10"/>
      <c r="D20" s="10"/>
      <c r="E20" s="10"/>
      <c r="G20" s="77" t="s">
        <v>17</v>
      </c>
      <c r="H20" s="82">
        <f>SUM(H8:H18)</f>
        <v>1222</v>
      </c>
      <c r="I20" s="82">
        <f t="shared" ref="I20:M20" si="0">SUM(I8:I18)</f>
        <v>590</v>
      </c>
      <c r="J20" s="82">
        <f t="shared" si="0"/>
        <v>1177</v>
      </c>
      <c r="K20" s="82">
        <f t="shared" si="0"/>
        <v>933</v>
      </c>
      <c r="L20" s="82">
        <f t="shared" si="0"/>
        <v>644</v>
      </c>
      <c r="M20" s="82">
        <f>SUM(M8:M19)</f>
        <v>1950</v>
      </c>
      <c r="O20" s="51"/>
    </row>
    <row r="21" spans="1:15" x14ac:dyDescent="0.15">
      <c r="A21" s="7">
        <v>1962</v>
      </c>
      <c r="B21" s="8">
        <v>838</v>
      </c>
      <c r="C21" s="10"/>
      <c r="D21" s="10"/>
      <c r="E21" s="10"/>
      <c r="G21" s="38" t="s">
        <v>31</v>
      </c>
      <c r="H21" s="45">
        <v>1674</v>
      </c>
      <c r="I21" s="45">
        <v>728</v>
      </c>
      <c r="J21" s="45">
        <v>1241</v>
      </c>
      <c r="K21" s="45">
        <v>1118</v>
      </c>
      <c r="L21" s="19">
        <v>783</v>
      </c>
      <c r="M21" s="19">
        <f>SUM(M8:M19)</f>
        <v>1950</v>
      </c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Props1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2026-01-02T10:05:41Z</dcterms:modified>
  <cp:category/>
  <cp:contentStatus/>
</cp:coreProperties>
</file>