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88" documentId="8_{ED80BECC-CC77-544B-B92B-5910FB04ED62}" xr6:coauthVersionLast="47" xr6:coauthVersionMax="47" xr10:uidLastSave="{AC4AC48D-92D5-9246-9E10-EEE4FDA09BB0}"/>
  <bookViews>
    <workbookView xWindow="33240" yWindow="1120" windowWidth="29300" windowHeight="1716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90" l="1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63" i="90"/>
  <c r="O10" i="90"/>
  <c r="K21" i="92"/>
  <c r="L21" i="92"/>
  <c r="M21" i="92"/>
  <c r="N21" i="92"/>
  <c r="O21" i="92"/>
  <c r="P21" i="92"/>
  <c r="J21" i="92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36" i="94"/>
  <c r="O9" i="94"/>
  <c r="I20" i="95"/>
  <c r="J20" i="95"/>
  <c r="K20" i="95"/>
  <c r="L20" i="95"/>
  <c r="M20" i="95"/>
  <c r="N20" i="95"/>
  <c r="H20" i="95"/>
  <c r="O22" i="92"/>
  <c r="M21" i="95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<sst xmlns="http://schemas.openxmlformats.org/spreadsheetml/2006/main" count="89" uniqueCount="43">
  <si>
    <t>År</t>
  </si>
  <si>
    <t>Personbilar</t>
  </si>
  <si>
    <t>Källa: Mobility Sweden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</si>
  <si>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</si>
  <si>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</si>
  <si>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</si>
  <si>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</si>
  <si>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</si>
  <si>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</si>
  <si>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</si>
  <si>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</si>
  <si>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</si>
  <si>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</si>
  <si>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</si>
  <si>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</si>
  <si>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</si>
  <si>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Bytet innebär att det kan uppstå marginella differenser mot det utfall som tidigare publicerats, vilket beror på mindre metodförändringar. </t>
  </si>
  <si>
    <t>Lastbilar totalt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</si>
  <si>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</si>
  <si>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</si>
  <si>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</si>
  <si>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</si>
  <si>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</si>
  <si>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</si>
  <si>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</si>
  <si>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</si>
  <si>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</si>
  <si>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</si>
  <si>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</si>
  <si>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</si>
  <si>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</si>
  <si>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</si>
  <si>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</si>
  <si>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</si>
  <si>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>Nyregistrerade bussar totalt, 1950-2025</t>
  </si>
  <si>
    <t>Nyregistrerade lastbilar totalt, 1950-2025, oavsett vikt</t>
  </si>
  <si>
    <t xml:space="preserve">Nyregistrerade personbilar per månad, 1973-2026 YTD </t>
  </si>
  <si>
    <t>Månadsskiftet mars/april 2024 bytteMobility Sweden samarbetspartner för bearbetning av nyregistreringarna.</t>
  </si>
  <si>
    <t>Nyregistreringar per månad 2020-2026 YTD</t>
  </si>
  <si>
    <t xml:space="preserve">Nyregistrerade lätta lastbilar högst 3,5 ton per månad, 1999-2026 YTD  </t>
  </si>
  <si>
    <t>Månadsskiftet mars/april 2024 bytte Mobility Sweden samarbetspartner för bearbetning av nyregistreringarna.</t>
  </si>
  <si>
    <t>Per månad 2020-2026 YTD</t>
  </si>
  <si>
    <t xml:space="preserve">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</si>
</sst>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9" fontId="1" fillId="2" borderId="0" xfId="6" applyFont="1" applyFill="1" applyAlignment="1">
      <alignment horizontal="right"/>
    </xf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  <xf numFmtId="167" fontId="23" fillId="0" borderId="0" xfId="0" applyNumberFormat="1" applyFont="1" applyAlignment="1">
      <alignment horizontal="right" vertical="top" wrapText="1" readingOrder="1"/>
    </xf>
    <xf numFmtId="167" fontId="19" fillId="3" borderId="0" xfId="0" applyNumberFormat="1" applyFont="1" applyFill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nyregllbmånad!$Q$9:$Q$35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nyregllbmånad!$R$9:$R$35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workbookViewId="0">
      <selection activeCell="A7" sqref="A7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31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11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9"/>
  <sheetViews>
    <sheetView tabSelected="1" zoomScale="94" zoomScaleNormal="94" workbookViewId="0">
      <selection activeCell="S28" sqref="S28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3</v>
      </c>
      <c r="C8" s="18" t="s">
        <v>4</v>
      </c>
      <c r="D8" s="18" t="s">
        <v>5</v>
      </c>
      <c r="E8" s="18" t="s">
        <v>6</v>
      </c>
      <c r="F8" s="18" t="s">
        <v>7</v>
      </c>
      <c r="G8" s="18" t="s">
        <v>8</v>
      </c>
      <c r="H8" s="18" t="s">
        <v>9</v>
      </c>
      <c r="I8" s="18" t="s">
        <v>10</v>
      </c>
      <c r="J8" s="18" t="s">
        <v>11</v>
      </c>
      <c r="K8" s="18" t="s">
        <v>12</v>
      </c>
      <c r="L8" s="18" t="s">
        <v>13</v>
      </c>
      <c r="M8" s="18" t="s">
        <v>14</v>
      </c>
      <c r="N8" s="18" t="s">
        <v>15</v>
      </c>
      <c r="O8" s="80" t="s">
        <v>42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6">
        <f>SUM(B10:C10)</f>
        <v>38957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6">
        <f t="shared" ref="O11:O63" si="0">SUM(B11:C11)</f>
        <v>26558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6">
        <f t="shared" si="0"/>
        <v>43557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6">
        <f t="shared" si="0"/>
        <v>44046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6">
        <f t="shared" si="0"/>
        <v>42615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6">
        <f t="shared" si="0"/>
        <v>26453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6">
        <f t="shared" si="0"/>
        <v>31182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6">
        <f t="shared" si="0"/>
        <v>31828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6">
        <f t="shared" si="0"/>
        <v>28993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6">
        <f t="shared" si="0"/>
        <v>29862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6">
        <f t="shared" si="0"/>
        <v>28943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6">
        <f t="shared" si="0"/>
        <v>35537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6">
        <f t="shared" si="0"/>
        <v>41037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6">
        <f t="shared" si="0"/>
        <v>39010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6">
        <f t="shared" si="0"/>
        <v>39997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6">
        <f t="shared" si="0"/>
        <v>47960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6">
        <f t="shared" si="0"/>
        <v>44954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6">
        <f t="shared" si="0"/>
        <v>42258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6">
        <f t="shared" si="0"/>
        <v>25586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6">
        <f t="shared" si="0"/>
        <v>26929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6">
        <f t="shared" si="0"/>
        <v>17568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6">
        <f t="shared" si="0"/>
        <v>21111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6">
        <f t="shared" si="0"/>
        <v>26174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6">
        <f t="shared" si="0"/>
        <v>25305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6">
        <f t="shared" si="0"/>
        <v>31330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6">
        <f t="shared" si="0"/>
        <v>36399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6">
        <f t="shared" si="0"/>
        <v>38164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6">
        <f t="shared" si="0"/>
        <v>36487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6">
        <f t="shared" si="0"/>
        <v>34521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6">
        <f t="shared" si="0"/>
        <v>35141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6">
        <f t="shared" si="0"/>
        <v>38423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6">
        <f t="shared" si="0"/>
        <v>33700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6">
        <f t="shared" si="0"/>
        <v>35620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6">
        <f t="shared" si="0"/>
        <v>35696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6">
        <f t="shared" si="0"/>
        <v>40921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6">
        <f t="shared" si="0"/>
        <v>38283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6">
        <f t="shared" si="0"/>
        <v>25902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6">
        <f t="shared" si="0"/>
        <v>33495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6">
        <f t="shared" si="0"/>
        <v>40237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6">
        <f t="shared" si="0"/>
        <v>39421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6">
        <f t="shared" si="0"/>
        <v>33581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6">
        <f t="shared" si="0"/>
        <v>40198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6">
        <f t="shared" si="0"/>
        <v>44143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6">
        <f t="shared" si="0"/>
        <v>48517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6">
        <f t="shared" si="0"/>
        <v>51017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6">
        <f t="shared" si="0"/>
        <v>50191</v>
      </c>
      <c r="P55" s="6"/>
    </row>
    <row r="56" spans="1:19" s="32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6">
        <f t="shared" si="0"/>
        <v>43624</v>
      </c>
      <c r="P56" s="6"/>
      <c r="Q56" s="31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6">
        <f t="shared" si="0"/>
        <v>38492</v>
      </c>
      <c r="P57" s="6"/>
      <c r="Q57" s="49"/>
      <c r="R57" s="49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6">
        <f t="shared" si="0"/>
        <v>43410</v>
      </c>
      <c r="P58" s="6"/>
      <c r="Q58" s="49"/>
      <c r="R58" s="49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6">
        <f t="shared" si="0"/>
        <v>41029</v>
      </c>
      <c r="P59" s="6"/>
      <c r="Q59" s="49"/>
      <c r="R59" s="49"/>
      <c r="S59" s="7"/>
    </row>
    <row r="60" spans="1:19" x14ac:dyDescent="0.15">
      <c r="A60" s="7">
        <v>2023</v>
      </c>
      <c r="B60" s="58">
        <v>14602</v>
      </c>
      <c r="C60" s="58">
        <v>18442</v>
      </c>
      <c r="D60" s="58">
        <v>30259</v>
      </c>
      <c r="E60" s="58">
        <v>20592</v>
      </c>
      <c r="F60" s="58">
        <v>28480</v>
      </c>
      <c r="G60" s="58">
        <v>28285</v>
      </c>
      <c r="H60" s="58">
        <v>17297</v>
      </c>
      <c r="I60" s="58">
        <v>23871</v>
      </c>
      <c r="J60" s="58">
        <v>28135</v>
      </c>
      <c r="K60" s="58">
        <v>25017</v>
      </c>
      <c r="L60" s="58">
        <v>25404</v>
      </c>
      <c r="M60" s="58">
        <v>29436</v>
      </c>
      <c r="N60" s="9">
        <f>SUM(B60:M60)</f>
        <v>289820</v>
      </c>
      <c r="O60" s="76">
        <f t="shared" si="0"/>
        <v>33044</v>
      </c>
      <c r="P60" s="6"/>
      <c r="Q60" s="49"/>
      <c r="R60" s="49"/>
      <c r="S60" s="7"/>
    </row>
    <row r="61" spans="1:19" x14ac:dyDescent="0.15">
      <c r="A61" s="7">
        <v>2024</v>
      </c>
      <c r="B61" s="68">
        <v>17161</v>
      </c>
      <c r="C61" s="68">
        <v>18770</v>
      </c>
      <c r="D61" s="68">
        <v>23889</v>
      </c>
      <c r="E61" s="68">
        <v>21977</v>
      </c>
      <c r="F61" s="68">
        <v>25095</v>
      </c>
      <c r="G61" s="68">
        <v>25401</v>
      </c>
      <c r="H61" s="68">
        <v>16337</v>
      </c>
      <c r="I61" s="68">
        <v>19036</v>
      </c>
      <c r="J61" s="68">
        <v>25725</v>
      </c>
      <c r="K61" s="68">
        <v>25026</v>
      </c>
      <c r="L61" s="68">
        <v>24844</v>
      </c>
      <c r="M61" s="68">
        <v>26321</v>
      </c>
      <c r="N61" s="9">
        <f>SUM(B61:M61)</f>
        <v>269582</v>
      </c>
      <c r="O61" s="76">
        <f t="shared" si="0"/>
        <v>35931</v>
      </c>
      <c r="P61" s="6"/>
      <c r="Q61" s="49"/>
      <c r="R61" s="49"/>
      <c r="S61" s="7"/>
    </row>
    <row r="62" spans="1:19" x14ac:dyDescent="0.15">
      <c r="A62" s="7">
        <v>2025</v>
      </c>
      <c r="B62" s="68">
        <v>19632</v>
      </c>
      <c r="C62" s="68">
        <v>19608</v>
      </c>
      <c r="D62" s="68">
        <v>24204</v>
      </c>
      <c r="E62" s="68">
        <v>24292</v>
      </c>
      <c r="F62" s="68">
        <v>25675</v>
      </c>
      <c r="G62" s="86">
        <v>27565</v>
      </c>
      <c r="H62" s="68">
        <v>17684</v>
      </c>
      <c r="I62" s="68">
        <v>20168</v>
      </c>
      <c r="J62" s="68">
        <v>25199</v>
      </c>
      <c r="K62" s="87">
        <v>24078</v>
      </c>
      <c r="L62" s="86">
        <v>21016</v>
      </c>
      <c r="M62" s="68">
        <v>23877</v>
      </c>
      <c r="N62" s="9">
        <f>SUM(B62:M62)</f>
        <v>272998</v>
      </c>
      <c r="O62" s="76">
        <f t="shared" si="0"/>
        <v>39240</v>
      </c>
      <c r="P62" s="6"/>
      <c r="Q62" s="49"/>
      <c r="R62" s="49"/>
      <c r="S62" s="7"/>
    </row>
    <row r="63" spans="1:19" x14ac:dyDescent="0.15">
      <c r="A63" s="72">
        <v>2026</v>
      </c>
      <c r="B63" s="88">
        <v>16041</v>
      </c>
      <c r="C63" s="88">
        <v>19341</v>
      </c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76">
        <f t="shared" si="0"/>
        <v>35382</v>
      </c>
      <c r="P63" s="6"/>
      <c r="Q63" s="6"/>
      <c r="R63" s="49"/>
      <c r="S63" s="57"/>
    </row>
    <row r="64" spans="1:19" ht="18" x14ac:dyDescent="0.2">
      <c r="A64" s="7"/>
      <c r="B64" s="13"/>
      <c r="C64" s="68"/>
      <c r="D64" s="13"/>
      <c r="E64" s="13"/>
      <c r="F64" s="13"/>
      <c r="G64" s="81"/>
      <c r="H64" s="13"/>
      <c r="I64" s="13"/>
      <c r="J64" s="13"/>
      <c r="K64" s="13"/>
      <c r="L64" s="13"/>
      <c r="M64" s="13"/>
      <c r="N64" s="8"/>
      <c r="O64" s="10"/>
      <c r="Q64" s="56"/>
      <c r="S64" s="57"/>
    </row>
    <row r="65" spans="1:19" ht="16" x14ac:dyDescent="0.2">
      <c r="A65" s="14" t="s">
        <v>2</v>
      </c>
      <c r="B65" s="13"/>
      <c r="C65" s="13"/>
      <c r="D65" s="52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Q65" s="73"/>
    </row>
    <row r="66" spans="1:19" ht="18" x14ac:dyDescent="0.2">
      <c r="A66" s="7"/>
      <c r="B66" s="13"/>
      <c r="C66" s="13"/>
      <c r="D66" s="13"/>
      <c r="E66" s="13"/>
      <c r="F66" s="13"/>
      <c r="G66" s="13"/>
      <c r="H66" s="13"/>
      <c r="I66" s="13"/>
      <c r="J66" s="30"/>
      <c r="K66" s="13"/>
      <c r="L66" s="13"/>
      <c r="M66" s="13"/>
      <c r="N66" s="13"/>
      <c r="O66" s="10"/>
      <c r="Q66" s="56"/>
      <c r="S66" s="57"/>
    </row>
    <row r="67" spans="1:19" ht="16" x14ac:dyDescent="0.2">
      <c r="A67" s="50" t="s">
        <v>37</v>
      </c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51"/>
    </row>
    <row r="68" spans="1:19" ht="15" x14ac:dyDescent="0.2">
      <c r="A68" s="50" t="s">
        <v>16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69" spans="1:19" x14ac:dyDescent="0.15">
      <c r="A69" s="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</row>
    <row r="73" spans="1:19" ht="14" x14ac:dyDescent="0.15">
      <c r="B73" s="53"/>
      <c r="C73" s="53"/>
    </row>
    <row r="74" spans="1:19" ht="14" x14ac:dyDescent="0.15">
      <c r="B74" s="53"/>
      <c r="C74" s="53"/>
    </row>
    <row r="75" spans="1:19" ht="14" x14ac:dyDescent="0.15">
      <c r="B75" s="53"/>
      <c r="C75" s="53"/>
    </row>
    <row r="76" spans="1:19" ht="14" x14ac:dyDescent="0.15">
      <c r="B76" s="53"/>
      <c r="C76" s="53"/>
    </row>
    <row r="77" spans="1:19" ht="14" x14ac:dyDescent="0.15">
      <c r="B77" s="53"/>
      <c r="C77" s="53"/>
    </row>
    <row r="78" spans="1:19" ht="14" x14ac:dyDescent="0.15">
      <c r="B78" s="53"/>
      <c r="C78" s="53"/>
    </row>
    <row r="89" spans="20:20" x14ac:dyDescent="0.15">
      <c r="T89" s="49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L8" sqref="L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35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17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7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7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7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P57"/>
  <sheetViews>
    <sheetView workbookViewId="0">
      <selection activeCell="L31" sqref="L31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6" x14ac:dyDescent="0.15">
      <c r="A1" s="7"/>
      <c r="B1" s="10"/>
      <c r="C1" s="10"/>
      <c r="D1" s="10"/>
      <c r="E1" s="10"/>
      <c r="F1" s="10"/>
      <c r="G1" s="10"/>
    </row>
    <row r="2" spans="1:16" x14ac:dyDescent="0.15">
      <c r="A2" s="7"/>
      <c r="B2" s="10"/>
      <c r="C2" s="10"/>
      <c r="D2" s="10"/>
      <c r="E2" s="10"/>
      <c r="F2" s="10"/>
      <c r="G2" s="10"/>
    </row>
    <row r="3" spans="1:16" x14ac:dyDescent="0.15">
      <c r="A3" s="7"/>
      <c r="B3" s="10"/>
      <c r="C3" s="10"/>
      <c r="D3" s="10"/>
      <c r="E3" s="10"/>
      <c r="F3" s="10"/>
      <c r="G3" s="10"/>
    </row>
    <row r="4" spans="1:16" x14ac:dyDescent="0.15">
      <c r="A4" s="7"/>
      <c r="B4" s="10"/>
      <c r="C4" s="10"/>
      <c r="D4" s="10"/>
      <c r="E4" s="10"/>
      <c r="F4" s="10"/>
      <c r="G4" s="10"/>
    </row>
    <row r="5" spans="1:16" x14ac:dyDescent="0.15">
      <c r="A5" s="7"/>
      <c r="B5" s="10"/>
      <c r="C5" s="10"/>
      <c r="D5" s="10"/>
      <c r="E5" s="10"/>
      <c r="F5" s="10"/>
      <c r="G5" s="10"/>
    </row>
    <row r="6" spans="1:16" ht="18" x14ac:dyDescent="0.2">
      <c r="A6" s="16" t="s">
        <v>32</v>
      </c>
      <c r="B6" s="10"/>
      <c r="C6" s="10"/>
      <c r="D6" s="10"/>
      <c r="E6" s="10"/>
      <c r="F6" s="10"/>
      <c r="G6" s="10"/>
      <c r="I6" s="44" t="s">
        <v>38</v>
      </c>
      <c r="J6" s="4"/>
      <c r="K6" s="4"/>
      <c r="L6" s="4"/>
      <c r="M6" s="4"/>
    </row>
    <row r="7" spans="1:16" x14ac:dyDescent="0.15">
      <c r="A7" s="7"/>
      <c r="B7" s="10"/>
      <c r="C7" s="10"/>
      <c r="D7" s="10"/>
      <c r="E7" s="10"/>
      <c r="F7" s="10"/>
      <c r="G7" s="10"/>
    </row>
    <row r="8" spans="1:16" s="4" customFormat="1" ht="16" thickBot="1" x14ac:dyDescent="0.25">
      <c r="A8" s="17" t="s">
        <v>0</v>
      </c>
      <c r="B8" s="20" t="s">
        <v>18</v>
      </c>
      <c r="C8" s="20"/>
      <c r="D8" s="20"/>
      <c r="E8" s="19"/>
      <c r="F8" s="19"/>
      <c r="G8" s="19"/>
      <c r="I8" s="33" t="s">
        <v>19</v>
      </c>
      <c r="J8" s="34">
        <v>2020</v>
      </c>
      <c r="K8" s="34">
        <v>2021</v>
      </c>
      <c r="L8" s="34">
        <v>2022</v>
      </c>
      <c r="M8" s="34">
        <v>2023</v>
      </c>
      <c r="N8" s="34">
        <v>2024</v>
      </c>
      <c r="O8" s="34">
        <v>2025</v>
      </c>
      <c r="P8" s="34">
        <v>2026</v>
      </c>
    </row>
    <row r="9" spans="1:16" ht="14" x14ac:dyDescent="0.15">
      <c r="A9" s="7"/>
      <c r="B9" s="10"/>
      <c r="C9" s="10"/>
      <c r="D9" s="10"/>
      <c r="E9" s="10"/>
      <c r="F9" s="10"/>
      <c r="G9" s="10"/>
      <c r="I9" s="35" t="s">
        <v>20</v>
      </c>
      <c r="J9" s="38">
        <v>420</v>
      </c>
      <c r="K9" s="38">
        <v>386</v>
      </c>
      <c r="L9" s="38">
        <v>289</v>
      </c>
      <c r="M9" s="60">
        <v>455</v>
      </c>
      <c r="N9" s="62">
        <v>349</v>
      </c>
      <c r="O9" s="10">
        <v>404</v>
      </c>
      <c r="P9" s="10">
        <v>311</v>
      </c>
    </row>
    <row r="10" spans="1:16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5" t="s">
        <v>21</v>
      </c>
      <c r="J10" s="38">
        <v>422</v>
      </c>
      <c r="K10" s="38">
        <v>465</v>
      </c>
      <c r="L10" s="38">
        <v>356</v>
      </c>
      <c r="M10" s="60">
        <v>511</v>
      </c>
      <c r="N10" s="62">
        <v>431</v>
      </c>
      <c r="O10" s="10">
        <v>372</v>
      </c>
      <c r="P10" s="10">
        <v>295</v>
      </c>
    </row>
    <row r="11" spans="1:16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5" t="s">
        <v>5</v>
      </c>
      <c r="J11" s="38">
        <v>504</v>
      </c>
      <c r="K11" s="38">
        <v>521</v>
      </c>
      <c r="L11" s="38">
        <v>491</v>
      </c>
      <c r="M11" s="60">
        <v>636</v>
      </c>
      <c r="N11" s="62">
        <v>448</v>
      </c>
      <c r="O11" s="10">
        <v>430</v>
      </c>
      <c r="P11" s="10"/>
    </row>
    <row r="12" spans="1:16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5" t="s">
        <v>6</v>
      </c>
      <c r="J12" s="38">
        <v>451</v>
      </c>
      <c r="K12" s="38">
        <v>526</v>
      </c>
      <c r="L12" s="38">
        <v>478</v>
      </c>
      <c r="M12" s="60">
        <v>514</v>
      </c>
      <c r="N12" s="62">
        <v>514</v>
      </c>
      <c r="O12" s="10">
        <v>472</v>
      </c>
      <c r="P12" s="10"/>
    </row>
    <row r="13" spans="1:16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5" t="s">
        <v>7</v>
      </c>
      <c r="J13" s="38">
        <v>380</v>
      </c>
      <c r="K13" s="38">
        <v>491</v>
      </c>
      <c r="L13" s="38">
        <v>510</v>
      </c>
      <c r="M13" s="60">
        <v>638</v>
      </c>
      <c r="N13" s="62">
        <v>548</v>
      </c>
      <c r="O13" s="10">
        <v>459</v>
      </c>
      <c r="P13" s="10"/>
    </row>
    <row r="14" spans="1:16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5" t="s">
        <v>8</v>
      </c>
      <c r="J14" s="38">
        <v>368</v>
      </c>
      <c r="K14" s="38">
        <v>504</v>
      </c>
      <c r="L14" s="38">
        <v>498</v>
      </c>
      <c r="M14" s="60">
        <v>587</v>
      </c>
      <c r="N14" s="62">
        <v>503</v>
      </c>
      <c r="O14" s="10">
        <v>431</v>
      </c>
      <c r="P14" s="10"/>
    </row>
    <row r="15" spans="1:16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5" t="s">
        <v>9</v>
      </c>
      <c r="J15" s="38">
        <v>246</v>
      </c>
      <c r="K15" s="38">
        <v>292</v>
      </c>
      <c r="L15" s="38">
        <v>227</v>
      </c>
      <c r="M15" s="60">
        <v>267</v>
      </c>
      <c r="N15" s="62">
        <v>241</v>
      </c>
      <c r="O15" s="10">
        <v>243</v>
      </c>
      <c r="P15" s="10"/>
    </row>
    <row r="16" spans="1:16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5" t="s">
        <v>22</v>
      </c>
      <c r="J16" s="38">
        <v>325</v>
      </c>
      <c r="K16" s="38">
        <v>370</v>
      </c>
      <c r="L16" s="38">
        <v>399</v>
      </c>
      <c r="M16" s="60">
        <v>1562</v>
      </c>
      <c r="N16" s="62">
        <v>368</v>
      </c>
      <c r="O16" s="10">
        <v>378</v>
      </c>
      <c r="P16" s="10"/>
    </row>
    <row r="17" spans="1:16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5" t="s">
        <v>23</v>
      </c>
      <c r="J17" s="38">
        <v>452</v>
      </c>
      <c r="K17" s="38">
        <v>408</v>
      </c>
      <c r="L17" s="38">
        <v>543</v>
      </c>
      <c r="M17" s="60">
        <v>215</v>
      </c>
      <c r="N17" s="62">
        <v>461</v>
      </c>
      <c r="O17" s="10">
        <v>477</v>
      </c>
      <c r="P17" s="10"/>
    </row>
    <row r="18" spans="1:16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5" t="s">
        <v>24</v>
      </c>
      <c r="J18" s="38">
        <v>474</v>
      </c>
      <c r="K18" s="38">
        <v>409</v>
      </c>
      <c r="L18" s="38">
        <v>508</v>
      </c>
      <c r="M18" s="60">
        <v>312</v>
      </c>
      <c r="N18" s="62">
        <v>501</v>
      </c>
      <c r="O18" s="82">
        <v>491</v>
      </c>
      <c r="P18" s="10"/>
    </row>
    <row r="19" spans="1:16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5" t="s">
        <v>25</v>
      </c>
      <c r="J19" s="38">
        <v>486</v>
      </c>
      <c r="K19" s="38">
        <v>390</v>
      </c>
      <c r="L19" s="38">
        <v>575</v>
      </c>
      <c r="M19" s="60">
        <v>435</v>
      </c>
      <c r="N19" s="62">
        <v>473</v>
      </c>
      <c r="O19" s="1">
        <v>418</v>
      </c>
      <c r="P19" s="10"/>
    </row>
    <row r="20" spans="1:16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5" t="s">
        <v>26</v>
      </c>
      <c r="J20" s="46">
        <v>432</v>
      </c>
      <c r="K20" s="46">
        <v>541</v>
      </c>
      <c r="L20" s="46">
        <v>618</v>
      </c>
      <c r="M20" s="61">
        <v>490</v>
      </c>
      <c r="N20" s="63">
        <v>394</v>
      </c>
      <c r="O20" s="69">
        <v>451</v>
      </c>
      <c r="P20" s="69"/>
    </row>
    <row r="21" spans="1:16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4" t="s">
        <v>42</v>
      </c>
      <c r="J21" s="83">
        <f>SUM(J9:J10)</f>
        <v>842</v>
      </c>
      <c r="K21" s="83">
        <f t="shared" ref="K21:P21" si="0">SUM(K9:K10)</f>
        <v>851</v>
      </c>
      <c r="L21" s="83">
        <f t="shared" si="0"/>
        <v>645</v>
      </c>
      <c r="M21" s="83">
        <f t="shared" si="0"/>
        <v>966</v>
      </c>
      <c r="N21" s="83">
        <f t="shared" si="0"/>
        <v>780</v>
      </c>
      <c r="O21" s="83">
        <f t="shared" si="0"/>
        <v>776</v>
      </c>
      <c r="P21" s="83">
        <f t="shared" si="0"/>
        <v>606</v>
      </c>
    </row>
    <row r="22" spans="1:16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6" t="s">
        <v>27</v>
      </c>
      <c r="J22" s="54">
        <f>SUM(J9:J20)</f>
        <v>4960</v>
      </c>
      <c r="K22" s="54">
        <f>SUM(K9:K20)</f>
        <v>5303</v>
      </c>
      <c r="L22" s="54">
        <f>SUM(L9:L20)</f>
        <v>5492</v>
      </c>
      <c r="M22" s="54">
        <v>6622</v>
      </c>
      <c r="N22" s="59">
        <v>5231</v>
      </c>
      <c r="O22" s="84">
        <f>SUM(O9:O20)</f>
        <v>5026</v>
      </c>
      <c r="P22" s="10"/>
    </row>
    <row r="23" spans="1:16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6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6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6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6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6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6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6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6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6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B55" sqref="B5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33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28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topLeftCell="A5" workbookViewId="0">
      <selection activeCell="Q41" sqref="Q41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3</v>
      </c>
      <c r="C7" s="25" t="s">
        <v>4</v>
      </c>
      <c r="D7" s="25" t="s">
        <v>5</v>
      </c>
      <c r="E7" s="25" t="s">
        <v>6</v>
      </c>
      <c r="F7" s="25" t="s">
        <v>7</v>
      </c>
      <c r="G7" s="25" t="s">
        <v>8</v>
      </c>
      <c r="H7" s="25" t="s">
        <v>9</v>
      </c>
      <c r="I7" s="25" t="s">
        <v>10</v>
      </c>
      <c r="J7" s="25" t="s">
        <v>11</v>
      </c>
      <c r="K7" s="25" t="s">
        <v>12</v>
      </c>
      <c r="L7" s="25" t="s">
        <v>13</v>
      </c>
      <c r="M7" s="25" t="s">
        <v>14</v>
      </c>
      <c r="N7" s="26" t="s">
        <v>29</v>
      </c>
      <c r="O7" s="78" t="s">
        <v>42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77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6">
        <f>SUM(B9:C9)</f>
        <v>3583</v>
      </c>
      <c r="Q9" s="23">
        <v>1999</v>
      </c>
      <c r="R9" s="29"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6">
        <f t="shared" ref="O10:O36" si="0">SUM(B10:C10)</f>
        <v>3958</v>
      </c>
      <c r="Q10" s="23">
        <v>2000</v>
      </c>
      <c r="R10" s="29">
        <v>31278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6">
        <f t="shared" si="0"/>
        <v>4349</v>
      </c>
      <c r="Q11" s="23">
        <v>2001</v>
      </c>
      <c r="R11" s="29">
        <v>28569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6">
        <f t="shared" si="0"/>
        <v>3754</v>
      </c>
      <c r="Q12" s="23">
        <v>2002</v>
      </c>
      <c r="R12" s="29">
        <v>28275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6">
        <f t="shared" si="0"/>
        <v>3860</v>
      </c>
      <c r="Q13" s="23">
        <v>2003</v>
      </c>
      <c r="R13" s="29">
        <v>27975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6">
        <f t="shared" si="0"/>
        <v>3248</v>
      </c>
      <c r="Q14" s="23">
        <v>2004</v>
      </c>
      <c r="R14" s="29">
        <v>30837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6">
        <f t="shared" si="0"/>
        <v>4374</v>
      </c>
      <c r="Q15" s="23">
        <v>2005</v>
      </c>
      <c r="R15" s="29">
        <v>34686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6">
        <f t="shared" si="0"/>
        <v>5238</v>
      </c>
      <c r="Q16" s="23">
        <v>2006</v>
      </c>
      <c r="R16" s="29">
        <v>39398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6">
        <f t="shared" si="0"/>
        <v>6114</v>
      </c>
      <c r="Q17" s="23">
        <v>2007</v>
      </c>
      <c r="R17" s="29">
        <v>44084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6">
        <f t="shared" si="0"/>
        <v>6243</v>
      </c>
      <c r="Q18" s="23">
        <v>2008</v>
      </c>
      <c r="R18" s="29">
        <v>39175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6">
        <f t="shared" si="0"/>
        <v>3652</v>
      </c>
      <c r="Q19" s="23">
        <v>2009</v>
      </c>
      <c r="R19" s="29">
        <v>27410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6">
        <f t="shared" si="0"/>
        <v>4443</v>
      </c>
      <c r="Q20" s="23">
        <v>2010</v>
      </c>
      <c r="R20" s="29">
        <v>37902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6">
        <f t="shared" si="0"/>
        <v>6255</v>
      </c>
      <c r="Q21" s="23">
        <v>2011</v>
      </c>
      <c r="R21" s="29">
        <v>46337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6">
        <f t="shared" si="0"/>
        <v>5609</v>
      </c>
      <c r="Q22" s="23">
        <v>2012</v>
      </c>
      <c r="R22" s="29">
        <v>39301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6">
        <f t="shared" si="0"/>
        <v>5406</v>
      </c>
      <c r="P23" s="6"/>
      <c r="Q23" s="23">
        <v>2013</v>
      </c>
      <c r="R23" s="29">
        <v>37342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6">
        <f t="shared" si="0"/>
        <v>5962</v>
      </c>
      <c r="Q24" s="23">
        <v>2014</v>
      </c>
      <c r="R24" s="29">
        <v>41933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6">
        <f t="shared" si="0"/>
        <v>5836</v>
      </c>
      <c r="Q25" s="23">
        <v>2015</v>
      </c>
      <c r="R25" s="29">
        <v>44798</v>
      </c>
      <c r="IV25" s="1">
        <f>SUM(Q25:IU25)</f>
        <v>46813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6">
        <f t="shared" si="0"/>
        <v>7013</v>
      </c>
      <c r="Q26" s="23">
        <v>2016</v>
      </c>
      <c r="R26" s="29">
        <v>51669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6">
        <f t="shared" si="0"/>
        <v>7566</v>
      </c>
      <c r="P27" s="6"/>
      <c r="Q27" s="23">
        <v>2017</v>
      </c>
      <c r="R27" s="29">
        <v>55390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6">
        <f t="shared" si="0"/>
        <v>7404</v>
      </c>
      <c r="P28" s="6"/>
      <c r="Q28" s="23">
        <v>2018</v>
      </c>
      <c r="R28" s="29">
        <v>56628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6">
        <f t="shared" si="0"/>
        <v>5863</v>
      </c>
      <c r="P29" s="6"/>
      <c r="Q29" s="23">
        <v>2019</v>
      </c>
      <c r="R29" s="29">
        <v>53816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6">
        <f t="shared" si="0"/>
        <v>3096</v>
      </c>
      <c r="P30" s="6"/>
      <c r="Q30" s="23">
        <v>2020</v>
      </c>
      <c r="R30" s="29">
        <v>31015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6">
        <f t="shared" si="0"/>
        <v>4963</v>
      </c>
      <c r="P31" s="6"/>
      <c r="Q31" s="23">
        <v>2021</v>
      </c>
      <c r="R31" s="29">
        <v>36238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6">
        <f t="shared" si="0"/>
        <v>4666</v>
      </c>
      <c r="P32" s="6"/>
      <c r="Q32" s="23">
        <v>2022</v>
      </c>
      <c r="R32" s="29">
        <v>34516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6">
        <f t="shared" si="0"/>
        <v>5340</v>
      </c>
      <c r="P33" s="6"/>
      <c r="Q33" s="23">
        <v>2023</v>
      </c>
      <c r="R33" s="29">
        <v>43713</v>
      </c>
      <c r="S33" s="6"/>
      <c r="T33" s="6"/>
      <c r="U33" s="6"/>
    </row>
    <row r="34" spans="1:21" x14ac:dyDescent="0.15">
      <c r="A34" s="23">
        <v>2024</v>
      </c>
      <c r="B34" s="68">
        <v>2690</v>
      </c>
      <c r="C34" s="68">
        <v>3613</v>
      </c>
      <c r="D34" s="68">
        <v>4114</v>
      </c>
      <c r="E34" s="68">
        <v>3776</v>
      </c>
      <c r="F34" s="68">
        <v>3496</v>
      </c>
      <c r="G34" s="68">
        <v>4082</v>
      </c>
      <c r="H34" s="68">
        <v>1805</v>
      </c>
      <c r="I34" s="68">
        <v>2590</v>
      </c>
      <c r="J34" s="68">
        <v>2625</v>
      </c>
      <c r="K34" s="68">
        <v>2932</v>
      </c>
      <c r="L34" s="68">
        <v>2977</v>
      </c>
      <c r="M34" s="68">
        <v>3628</v>
      </c>
      <c r="N34" s="29">
        <f>SUM(B34:M34)</f>
        <v>38328</v>
      </c>
      <c r="O34" s="76">
        <f t="shared" si="0"/>
        <v>6303</v>
      </c>
      <c r="P34" s="6"/>
      <c r="Q34" s="23">
        <v>2024</v>
      </c>
      <c r="R34" s="29">
        <v>38328</v>
      </c>
      <c r="S34" s="31"/>
      <c r="U34" s="6"/>
    </row>
    <row r="35" spans="1:21" x14ac:dyDescent="0.15">
      <c r="A35" s="23">
        <v>2025</v>
      </c>
      <c r="B35" s="68">
        <v>2389</v>
      </c>
      <c r="C35" s="68">
        <v>2380</v>
      </c>
      <c r="D35" s="68">
        <v>2899</v>
      </c>
      <c r="E35" s="68">
        <v>2511</v>
      </c>
      <c r="F35" s="68">
        <v>2851</v>
      </c>
      <c r="G35" s="86">
        <v>3676</v>
      </c>
      <c r="H35" s="86">
        <v>1442</v>
      </c>
      <c r="I35" s="86">
        <v>2486</v>
      </c>
      <c r="J35" s="68">
        <v>3079</v>
      </c>
      <c r="K35" s="68">
        <v>3335</v>
      </c>
      <c r="L35" s="86">
        <v>2916</v>
      </c>
      <c r="M35" s="68">
        <v>3494</v>
      </c>
      <c r="N35" s="29">
        <f>SUM(B35:M35)</f>
        <v>33458</v>
      </c>
      <c r="O35" s="76">
        <f t="shared" si="0"/>
        <v>4769</v>
      </c>
      <c r="P35" s="6"/>
      <c r="Q35" s="23">
        <v>2025</v>
      </c>
      <c r="R35" s="85">
        <v>33458</v>
      </c>
      <c r="S35" s="31"/>
      <c r="U35" s="6"/>
    </row>
    <row r="36" spans="1:21" x14ac:dyDescent="0.15">
      <c r="A36" s="70">
        <v>2026</v>
      </c>
      <c r="B36" s="71">
        <v>2239</v>
      </c>
      <c r="C36" s="71">
        <v>2862</v>
      </c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5"/>
      <c r="O36" s="76">
        <f t="shared" si="0"/>
        <v>5101</v>
      </c>
      <c r="P36" s="6"/>
      <c r="Q36" s="23"/>
      <c r="R36" s="85"/>
      <c r="S36" s="31"/>
      <c r="U36" s="6"/>
    </row>
    <row r="37" spans="1:21" x14ac:dyDescent="0.15">
      <c r="A37" s="7"/>
      <c r="B37" s="13"/>
      <c r="C37" s="13"/>
      <c r="D37" s="13"/>
      <c r="E37" s="13"/>
      <c r="F37" s="13"/>
      <c r="G37" s="8"/>
      <c r="H37" s="13"/>
      <c r="I37" s="13"/>
      <c r="J37" s="13"/>
      <c r="K37" s="13"/>
      <c r="L37" s="13"/>
      <c r="M37" s="13"/>
      <c r="N37" s="28"/>
      <c r="O37" s="10"/>
      <c r="S37" s="55"/>
      <c r="T37" s="55"/>
      <c r="U37" s="55"/>
    </row>
    <row r="38" spans="1:21" ht="16" x14ac:dyDescent="0.2">
      <c r="A38" s="14" t="s">
        <v>2</v>
      </c>
      <c r="B38" s="13"/>
      <c r="C38" s="13"/>
      <c r="D38" s="13"/>
      <c r="E38" s="13"/>
      <c r="F38" s="13"/>
      <c r="G38" s="13"/>
      <c r="H38" s="13"/>
      <c r="K38" s="13"/>
      <c r="L38" s="13"/>
      <c r="M38" s="13"/>
      <c r="N38" s="13"/>
      <c r="O38" s="10"/>
    </row>
    <row r="39" spans="1:21" x14ac:dyDescent="0.15">
      <c r="A39" s="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0" t="s">
        <v>40</v>
      </c>
      <c r="B40" s="1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4"/>
      <c r="R40" s="65"/>
    </row>
    <row r="41" spans="1:21" ht="15" x14ac:dyDescent="0.2">
      <c r="A41" s="50" t="s">
        <v>16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0"/>
      <c r="Q41" s="64"/>
      <c r="R41" s="66"/>
    </row>
    <row r="42" spans="1:21" ht="15" x14ac:dyDescent="0.15">
      <c r="Q42" s="64"/>
      <c r="R42" s="66"/>
    </row>
    <row r="43" spans="1:21" ht="15" x14ac:dyDescent="0.15">
      <c r="Q43" s="64"/>
      <c r="R43" s="66"/>
    </row>
    <row r="44" spans="1:21" ht="15" x14ac:dyDescent="0.15">
      <c r="Q44" s="64"/>
      <c r="R44" s="66"/>
    </row>
    <row r="45" spans="1:21" ht="15" x14ac:dyDescent="0.15">
      <c r="Q45" s="64"/>
      <c r="R45" s="66"/>
    </row>
    <row r="46" spans="1:21" ht="15" x14ac:dyDescent="0.15">
      <c r="Q46" s="64"/>
      <c r="R46" s="66"/>
    </row>
    <row r="47" spans="1:21" ht="15" x14ac:dyDescent="0.15">
      <c r="Q47" s="64"/>
      <c r="R47" s="66"/>
    </row>
    <row r="48" spans="1:21" ht="15" x14ac:dyDescent="0.15">
      <c r="Q48" s="64"/>
      <c r="R48" s="66"/>
    </row>
    <row r="49" spans="17:18" ht="15" x14ac:dyDescent="0.15">
      <c r="Q49" s="64"/>
      <c r="R49" s="66"/>
    </row>
    <row r="50" spans="17:18" ht="15" x14ac:dyDescent="0.15">
      <c r="Q50" s="64"/>
      <c r="R50" s="66"/>
    </row>
    <row r="51" spans="17:18" ht="15" x14ac:dyDescent="0.15">
      <c r="Q51" s="64"/>
      <c r="R51" s="66"/>
    </row>
    <row r="52" spans="17:18" ht="15" x14ac:dyDescent="0.15">
      <c r="Q52" s="64"/>
      <c r="R52" s="66"/>
    </row>
    <row r="53" spans="17:18" ht="15" x14ac:dyDescent="0.15">
      <c r="Q53" s="64"/>
      <c r="R53" s="67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J27" sqref="J27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4" x14ac:dyDescent="0.15">
      <c r="A1" s="7"/>
      <c r="B1" s="13"/>
      <c r="C1" s="10"/>
      <c r="D1" s="10"/>
      <c r="E1" s="10"/>
    </row>
    <row r="2" spans="1:14" x14ac:dyDescent="0.15">
      <c r="A2" s="7"/>
      <c r="B2" s="13"/>
      <c r="C2" s="10"/>
      <c r="D2" s="10"/>
      <c r="E2" s="10"/>
    </row>
    <row r="3" spans="1:14" x14ac:dyDescent="0.15">
      <c r="A3" s="7"/>
      <c r="B3" s="13"/>
      <c r="C3" s="10"/>
      <c r="D3" s="10"/>
      <c r="E3" s="10"/>
    </row>
    <row r="4" spans="1:14" x14ac:dyDescent="0.15">
      <c r="A4" s="7"/>
      <c r="B4" s="13"/>
      <c r="C4" s="10"/>
      <c r="D4" s="10"/>
      <c r="E4" s="10"/>
    </row>
    <row r="5" spans="1:14" s="4" customFormat="1" ht="18" x14ac:dyDescent="0.2">
      <c r="A5" s="16" t="s">
        <v>34</v>
      </c>
      <c r="B5" s="15"/>
      <c r="C5" s="19"/>
      <c r="D5" s="19"/>
      <c r="E5" s="19"/>
      <c r="G5" s="45" t="s">
        <v>41</v>
      </c>
      <c r="H5" s="19"/>
      <c r="I5" s="19"/>
      <c r="J5" s="19"/>
      <c r="K5" s="19"/>
      <c r="L5" s="19"/>
      <c r="M5" s="19"/>
    </row>
    <row r="6" spans="1:14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4" s="4" customFormat="1" x14ac:dyDescent="0.15">
      <c r="A7" s="17" t="s">
        <v>0</v>
      </c>
      <c r="B7" s="18" t="s">
        <v>30</v>
      </c>
      <c r="C7" s="19"/>
      <c r="D7" s="19"/>
      <c r="E7" s="19"/>
      <c r="G7" s="37" t="s">
        <v>19</v>
      </c>
      <c r="H7" s="39">
        <v>2020</v>
      </c>
      <c r="I7" s="39">
        <v>2021</v>
      </c>
      <c r="J7" s="39">
        <v>2022</v>
      </c>
      <c r="K7" s="39">
        <v>2023</v>
      </c>
      <c r="L7" s="39">
        <v>2024</v>
      </c>
      <c r="M7" s="39">
        <v>2025</v>
      </c>
      <c r="N7" s="39">
        <v>2026</v>
      </c>
    </row>
    <row r="8" spans="1:14" x14ac:dyDescent="0.15">
      <c r="A8" s="7"/>
      <c r="B8" s="13"/>
      <c r="C8" s="10"/>
      <c r="D8" s="10"/>
      <c r="E8" s="10"/>
      <c r="G8" s="35" t="s">
        <v>20</v>
      </c>
      <c r="H8" s="40">
        <v>38</v>
      </c>
      <c r="I8" s="40">
        <v>102</v>
      </c>
      <c r="J8" s="40">
        <v>60</v>
      </c>
      <c r="K8" s="40">
        <v>48</v>
      </c>
      <c r="L8" s="10">
        <v>58</v>
      </c>
      <c r="M8" s="10">
        <v>187</v>
      </c>
      <c r="N8" s="10">
        <v>97</v>
      </c>
    </row>
    <row r="9" spans="1:14" x14ac:dyDescent="0.15">
      <c r="A9" s="7">
        <v>1950</v>
      </c>
      <c r="B9" s="8">
        <v>821</v>
      </c>
      <c r="C9" s="10"/>
      <c r="D9" s="10"/>
      <c r="E9" s="10"/>
      <c r="G9" s="35" t="s">
        <v>21</v>
      </c>
      <c r="H9" s="40">
        <v>26</v>
      </c>
      <c r="I9" s="40">
        <v>35</v>
      </c>
      <c r="J9" s="40">
        <v>24</v>
      </c>
      <c r="K9" s="40">
        <v>48</v>
      </c>
      <c r="L9" s="10">
        <v>40</v>
      </c>
      <c r="M9" s="10">
        <v>53</v>
      </c>
      <c r="N9" s="10">
        <v>93</v>
      </c>
    </row>
    <row r="10" spans="1:14" x14ac:dyDescent="0.15">
      <c r="A10" s="7">
        <v>1951</v>
      </c>
      <c r="B10" s="8">
        <v>762</v>
      </c>
      <c r="C10" s="10"/>
      <c r="D10" s="10"/>
      <c r="E10" s="10"/>
      <c r="G10" s="35" t="s">
        <v>5</v>
      </c>
      <c r="H10" s="40">
        <v>44</v>
      </c>
      <c r="I10" s="40">
        <v>25</v>
      </c>
      <c r="J10" s="40">
        <v>27</v>
      </c>
      <c r="K10" s="40">
        <v>39</v>
      </c>
      <c r="L10" s="10">
        <v>31</v>
      </c>
      <c r="M10" s="10">
        <v>134</v>
      </c>
      <c r="N10" s="10"/>
    </row>
    <row r="11" spans="1:14" x14ac:dyDescent="0.15">
      <c r="A11" s="7">
        <v>1952</v>
      </c>
      <c r="B11" s="8">
        <v>698</v>
      </c>
      <c r="C11" s="10"/>
      <c r="D11" s="10"/>
      <c r="E11" s="10"/>
      <c r="G11" s="35" t="s">
        <v>6</v>
      </c>
      <c r="H11" s="40">
        <v>99</v>
      </c>
      <c r="I11" s="40">
        <v>100</v>
      </c>
      <c r="J11" s="40">
        <v>70</v>
      </c>
      <c r="K11" s="40">
        <v>71</v>
      </c>
      <c r="L11" s="10">
        <v>58</v>
      </c>
      <c r="M11" s="10">
        <v>139</v>
      </c>
      <c r="N11" s="10"/>
    </row>
    <row r="12" spans="1:14" x14ac:dyDescent="0.15">
      <c r="A12" s="7">
        <v>1953</v>
      </c>
      <c r="B12" s="8">
        <v>528</v>
      </c>
      <c r="C12" s="10"/>
      <c r="D12" s="10"/>
      <c r="E12" s="10"/>
      <c r="G12" s="35" t="s">
        <v>7</v>
      </c>
      <c r="H12" s="40">
        <v>207</v>
      </c>
      <c r="I12" s="40">
        <v>90</v>
      </c>
      <c r="J12" s="40">
        <v>260</v>
      </c>
      <c r="K12" s="40">
        <v>85</v>
      </c>
      <c r="L12" s="10">
        <v>58</v>
      </c>
      <c r="M12" s="10">
        <v>160</v>
      </c>
      <c r="N12" s="10"/>
    </row>
    <row r="13" spans="1:14" x14ac:dyDescent="0.15">
      <c r="A13" s="7">
        <v>1954</v>
      </c>
      <c r="B13" s="8">
        <v>579</v>
      </c>
      <c r="C13" s="10"/>
      <c r="D13" s="10"/>
      <c r="E13" s="10"/>
      <c r="G13" s="35" t="s">
        <v>8</v>
      </c>
      <c r="H13" s="40">
        <v>236</v>
      </c>
      <c r="I13" s="40">
        <v>42</v>
      </c>
      <c r="J13" s="40">
        <v>119</v>
      </c>
      <c r="K13" s="40">
        <v>113</v>
      </c>
      <c r="L13" s="10">
        <v>41</v>
      </c>
      <c r="M13" s="1">
        <v>249</v>
      </c>
      <c r="N13" s="10"/>
    </row>
    <row r="14" spans="1:14" x14ac:dyDescent="0.15">
      <c r="A14" s="7">
        <v>1955</v>
      </c>
      <c r="B14" s="8">
        <v>435</v>
      </c>
      <c r="C14" s="10"/>
      <c r="D14" s="10"/>
      <c r="E14" s="10"/>
      <c r="G14" s="35" t="s">
        <v>9</v>
      </c>
      <c r="H14" s="40">
        <v>95</v>
      </c>
      <c r="I14" s="40">
        <v>18</v>
      </c>
      <c r="J14" s="40">
        <v>30</v>
      </c>
      <c r="K14" s="40">
        <v>58</v>
      </c>
      <c r="L14" s="10">
        <v>61</v>
      </c>
      <c r="M14" s="10">
        <v>245</v>
      </c>
      <c r="N14" s="10"/>
    </row>
    <row r="15" spans="1:14" x14ac:dyDescent="0.15">
      <c r="A15" s="7">
        <v>1956</v>
      </c>
      <c r="B15" s="8">
        <v>507</v>
      </c>
      <c r="C15" s="10"/>
      <c r="D15" s="10"/>
      <c r="E15" s="10"/>
      <c r="G15" s="35" t="s">
        <v>22</v>
      </c>
      <c r="H15" s="40">
        <v>214</v>
      </c>
      <c r="I15" s="40">
        <v>76</v>
      </c>
      <c r="J15" s="40">
        <v>207</v>
      </c>
      <c r="K15" s="40">
        <v>295</v>
      </c>
      <c r="L15" s="10">
        <v>118</v>
      </c>
      <c r="M15" s="10">
        <v>259</v>
      </c>
      <c r="N15" s="10"/>
    </row>
    <row r="16" spans="1:14" x14ac:dyDescent="0.15">
      <c r="A16" s="7">
        <v>1957</v>
      </c>
      <c r="B16" s="8">
        <v>541</v>
      </c>
      <c r="C16" s="10"/>
      <c r="D16" s="10"/>
      <c r="E16" s="10"/>
      <c r="G16" s="35" t="s">
        <v>23</v>
      </c>
      <c r="H16" s="40">
        <v>41</v>
      </c>
      <c r="I16" s="40">
        <v>28</v>
      </c>
      <c r="J16" s="40">
        <v>48</v>
      </c>
      <c r="K16" s="40">
        <v>36</v>
      </c>
      <c r="L16" s="1">
        <v>52</v>
      </c>
      <c r="M16" s="10">
        <v>112</v>
      </c>
      <c r="N16" s="10"/>
    </row>
    <row r="17" spans="1:15" x14ac:dyDescent="0.15">
      <c r="A17" s="7">
        <v>1958</v>
      </c>
      <c r="B17" s="8">
        <v>394</v>
      </c>
      <c r="C17" s="10"/>
      <c r="D17" s="10"/>
      <c r="E17" s="10"/>
      <c r="G17" s="35" t="s">
        <v>24</v>
      </c>
      <c r="H17" s="40">
        <v>62</v>
      </c>
      <c r="I17" s="40">
        <v>32</v>
      </c>
      <c r="J17" s="41">
        <v>212</v>
      </c>
      <c r="K17" s="41">
        <v>42</v>
      </c>
      <c r="L17" s="10">
        <v>68</v>
      </c>
      <c r="M17" s="82">
        <v>161</v>
      </c>
      <c r="N17" s="10"/>
    </row>
    <row r="18" spans="1:15" x14ac:dyDescent="0.15">
      <c r="A18" s="7">
        <v>1959</v>
      </c>
      <c r="B18" s="8">
        <v>420</v>
      </c>
      <c r="C18" s="10"/>
      <c r="D18" s="10"/>
      <c r="E18" s="10"/>
      <c r="G18" s="35" t="s">
        <v>25</v>
      </c>
      <c r="H18" s="40">
        <v>160</v>
      </c>
      <c r="I18" s="40">
        <v>42</v>
      </c>
      <c r="J18" s="41">
        <v>120</v>
      </c>
      <c r="K18" s="40">
        <v>98</v>
      </c>
      <c r="L18" s="10">
        <v>59</v>
      </c>
      <c r="M18" s="1">
        <v>150</v>
      </c>
      <c r="N18" s="10"/>
    </row>
    <row r="19" spans="1:15" x14ac:dyDescent="0.15">
      <c r="A19" s="7">
        <v>1960</v>
      </c>
      <c r="B19" s="8">
        <v>501</v>
      </c>
      <c r="C19" s="10"/>
      <c r="D19" s="10"/>
      <c r="E19" s="10"/>
      <c r="G19" s="35" t="s">
        <v>26</v>
      </c>
      <c r="H19" s="42">
        <v>452</v>
      </c>
      <c r="I19" s="42">
        <v>138</v>
      </c>
      <c r="J19" s="42">
        <v>64</v>
      </c>
      <c r="K19" s="42">
        <v>185</v>
      </c>
      <c r="L19" s="48">
        <v>139</v>
      </c>
      <c r="M19" s="69">
        <v>101</v>
      </c>
      <c r="N19" s="69"/>
    </row>
    <row r="20" spans="1:15" x14ac:dyDescent="0.15">
      <c r="A20" s="7">
        <v>1961</v>
      </c>
      <c r="B20" s="8">
        <v>708</v>
      </c>
      <c r="C20" s="10"/>
      <c r="D20" s="10"/>
      <c r="E20" s="10"/>
      <c r="G20" s="74" t="s">
        <v>42</v>
      </c>
      <c r="H20" s="79">
        <f>SUM(H8:H9)</f>
        <v>64</v>
      </c>
      <c r="I20" s="79">
        <f t="shared" ref="I20:N20" si="0">SUM(I8:I9)</f>
        <v>137</v>
      </c>
      <c r="J20" s="79">
        <f t="shared" si="0"/>
        <v>84</v>
      </c>
      <c r="K20" s="79">
        <f t="shared" si="0"/>
        <v>96</v>
      </c>
      <c r="L20" s="79">
        <f t="shared" si="0"/>
        <v>98</v>
      </c>
      <c r="M20" s="79">
        <f t="shared" si="0"/>
        <v>240</v>
      </c>
      <c r="N20" s="79">
        <f t="shared" si="0"/>
        <v>190</v>
      </c>
      <c r="O20" s="49"/>
    </row>
    <row r="21" spans="1:15" x14ac:dyDescent="0.15">
      <c r="A21" s="7">
        <v>1962</v>
      </c>
      <c r="B21" s="8">
        <v>838</v>
      </c>
      <c r="C21" s="10"/>
      <c r="D21" s="10"/>
      <c r="E21" s="10"/>
      <c r="G21" s="36" t="s">
        <v>27</v>
      </c>
      <c r="H21" s="43">
        <v>1674</v>
      </c>
      <c r="I21" s="43">
        <v>728</v>
      </c>
      <c r="J21" s="43">
        <v>1241</v>
      </c>
      <c r="K21" s="43">
        <v>1118</v>
      </c>
      <c r="L21" s="19">
        <v>783</v>
      </c>
      <c r="M21" s="19">
        <f>SUM(M8:M19)</f>
        <v>1950</v>
      </c>
      <c r="N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2026-03-18T08:33:32Z</dcterms:modified>
  <cp:category/>
  <cp:contentStatus/>
</cp:coreProperties>
</file>